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Supplies_Materials\K-6 Excel Master Supply List\"/>
    </mc:Choice>
  </mc:AlternateContent>
  <xr:revisionPtr revIDLastSave="0" documentId="13_ncr:1_{CEE8D52F-2565-4F10-BB57-E3339E12BAD5}" xr6:coauthVersionLast="41" xr6:coauthVersionMax="41" xr10:uidLastSave="{00000000-0000-0000-0000-000000000000}"/>
  <bookViews>
    <workbookView xWindow="28680" yWindow="-120" windowWidth="29040" windowHeight="17640" tabRatio="778" activeTab="1" xr2:uid="{00000000-000D-0000-FFFF-FFFF00000000}"/>
  </bookViews>
  <sheets>
    <sheet name="K- P&amp;A" sheetId="13" r:id="rId1"/>
    <sheet name="K-Weather" sheetId="4" r:id="rId2"/>
    <sheet name="Class Size - Qty. Table" sheetId="12" r:id="rId3"/>
  </sheets>
  <definedNames>
    <definedName name="_xlnm.Print_Area" localSheetId="0">'K- P&amp;A'!$A$1:$N$83</definedName>
    <definedName name="_xlnm.Print_Area" localSheetId="1">'K-Weather'!$A$1:$N$33</definedName>
    <definedName name="_xlnm.Print_Titles" localSheetId="0">'K- P&amp;A'!$1:$1</definedName>
    <definedName name="_xlnm.Print_Titles" localSheetId="1">'K-Weather'!$1:$1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4" l="1"/>
  <c r="G26" i="4"/>
  <c r="G27" i="4"/>
  <c r="G28" i="4"/>
  <c r="G17" i="4"/>
  <c r="G13" i="4"/>
  <c r="G11" i="4"/>
  <c r="G2" i="4"/>
  <c r="G55" i="13"/>
  <c r="G44" i="13"/>
  <c r="G76" i="13"/>
  <c r="G66" i="13"/>
  <c r="G75" i="13"/>
  <c r="G74" i="13"/>
  <c r="G65" i="13"/>
  <c r="G60" i="13"/>
  <c r="G59" i="13"/>
  <c r="G61" i="13"/>
  <c r="G63" i="13"/>
  <c r="G53" i="13"/>
  <c r="G52" i="13"/>
  <c r="G48" i="13"/>
  <c r="G47" i="13"/>
  <c r="G50" i="13"/>
  <c r="G38" i="13"/>
  <c r="G40" i="13"/>
  <c r="G37" i="13"/>
  <c r="G36" i="13"/>
  <c r="G33" i="13"/>
  <c r="G13" i="13"/>
  <c r="G12" i="13"/>
  <c r="G11" i="13"/>
  <c r="G10" i="13"/>
  <c r="G9" i="13"/>
  <c r="G8" i="13"/>
  <c r="G7" i="13"/>
  <c r="G3" i="4"/>
  <c r="G4" i="4"/>
  <c r="G5" i="4"/>
  <c r="G7" i="4"/>
  <c r="G8" i="4"/>
  <c r="G9" i="4"/>
  <c r="G10" i="4"/>
  <c r="G14" i="4"/>
  <c r="G15" i="4"/>
  <c r="G16" i="4"/>
  <c r="G18" i="4"/>
  <c r="G19" i="4"/>
  <c r="G20" i="4"/>
  <c r="G21" i="4"/>
  <c r="G22" i="4"/>
  <c r="G23" i="4"/>
  <c r="G24" i="4"/>
  <c r="G25" i="4"/>
  <c r="G30" i="4"/>
  <c r="G31" i="4"/>
  <c r="G32" i="4"/>
  <c r="G33" i="4"/>
  <c r="G34" i="4"/>
  <c r="G35" i="4"/>
  <c r="G36" i="4"/>
  <c r="G37" i="4"/>
  <c r="G3" i="13"/>
  <c r="G5" i="13"/>
  <c r="G6" i="13"/>
  <c r="G14" i="13"/>
  <c r="G15" i="13"/>
  <c r="G18" i="13"/>
  <c r="G17" i="13"/>
  <c r="G16" i="13"/>
  <c r="G19" i="13"/>
  <c r="G20" i="13"/>
  <c r="G22" i="13"/>
  <c r="G23" i="13"/>
  <c r="G24" i="13"/>
  <c r="G27" i="13"/>
  <c r="G28" i="13"/>
  <c r="G29" i="13"/>
  <c r="G42" i="13"/>
  <c r="G43" i="13"/>
  <c r="G45" i="13"/>
  <c r="G49" i="13"/>
  <c r="G51" i="13"/>
  <c r="G56" i="13"/>
  <c r="G57" i="13"/>
  <c r="G58" i="13"/>
  <c r="G62" i="13"/>
  <c r="G64" i="13"/>
  <c r="G67" i="13"/>
  <c r="G68" i="13"/>
  <c r="G69" i="13"/>
  <c r="G70" i="13"/>
  <c r="G71" i="13"/>
  <c r="G72" i="13"/>
  <c r="G73" i="13"/>
  <c r="G77" i="13"/>
  <c r="G78" i="13"/>
  <c r="G79" i="13"/>
  <c r="G80" i="13"/>
  <c r="G81" i="13"/>
  <c r="G82" i="13"/>
  <c r="G83" i="13"/>
  <c r="G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Jeffries</author>
  </authors>
  <commentList>
    <comment ref="F1" authorId="0" shapeId="0" xr:uid="{74F5EE06-B8A7-49D2-B8AA-4ED5AAD21738}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Jeffries</author>
  </authors>
  <commentList>
    <comment ref="F1" authorId="0" shapeId="0" xr:uid="{FF32C019-98C1-4072-8130-A03E259EBBFA}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sharedStrings.xml><?xml version="1.0" encoding="utf-8"?>
<sst xmlns="http://schemas.openxmlformats.org/spreadsheetml/2006/main" count="1455" uniqueCount="339">
  <si>
    <t>Item</t>
  </si>
  <si>
    <t>Notes</t>
  </si>
  <si>
    <t>ITEM</t>
  </si>
  <si>
    <t>QTY TO ORDER</t>
  </si>
  <si>
    <t>Unit of Measure</t>
  </si>
  <si>
    <t>Vendor</t>
  </si>
  <si>
    <t>Item/Catalog #</t>
  </si>
  <si>
    <t>Price/Unit</t>
  </si>
  <si>
    <t>TEACHER KITS</t>
  </si>
  <si>
    <t>Class</t>
  </si>
  <si>
    <t>Group</t>
  </si>
  <si>
    <t>Pair</t>
  </si>
  <si>
    <t>Students</t>
  </si>
  <si>
    <t>Teacher</t>
  </si>
  <si>
    <t>MAT</t>
  </si>
  <si>
    <t>Markers</t>
  </si>
  <si>
    <t>Bin for Module kit</t>
  </si>
  <si>
    <t>Grade</t>
  </si>
  <si>
    <t>Each</t>
  </si>
  <si>
    <t>Soil</t>
  </si>
  <si>
    <t>HO</t>
  </si>
  <si>
    <t>Plant type 1</t>
  </si>
  <si>
    <t>Plant type 2</t>
  </si>
  <si>
    <t>Crayons</t>
  </si>
  <si>
    <t>Window thermometer with Color Scale</t>
  </si>
  <si>
    <t>Amazon</t>
  </si>
  <si>
    <t>Scotch Tape</t>
  </si>
  <si>
    <t>4 per class</t>
  </si>
  <si>
    <t>1 per student</t>
  </si>
  <si>
    <t>1 per teacher</t>
  </si>
  <si>
    <t>Dollar Tree</t>
  </si>
  <si>
    <t>Kinder</t>
  </si>
  <si>
    <t>Class Count</t>
  </si>
  <si>
    <t>Frey Scientific</t>
  </si>
  <si>
    <t>https://store.schoolspecialty.com/OA_HTML/ibeCCtpItmDspRte.jsp?minisite=10029&amp;item=37354&amp;gclid=CO-unK7GwL4CFXQiMgodhCsAQQ</t>
  </si>
  <si>
    <t>1 - 2 Worms</t>
  </si>
  <si>
    <t>1 set of crayons per  pair of students (each set contains 2 shades of green, tan, brown, and yellow)</t>
  </si>
  <si>
    <t>Potting Soil</t>
  </si>
  <si>
    <t>Arrow shaped post-it-notes,</t>
  </si>
  <si>
    <t xml:space="preserve"> ½ pack per class</t>
  </si>
  <si>
    <t>1 bag/class</t>
  </si>
  <si>
    <t>Hand Lens</t>
  </si>
  <si>
    <t>Rectangular Foil tray</t>
  </si>
  <si>
    <t>Arrow Shaped Sticky notes</t>
  </si>
  <si>
    <t>Small shallow dish for water</t>
  </si>
  <si>
    <t>Weather Calendar</t>
  </si>
  <si>
    <t>National Geographic Weather and Seasons book</t>
  </si>
  <si>
    <t>Window Thermometer</t>
  </si>
  <si>
    <t>1.1 Monthly Weather Observation Chart</t>
  </si>
  <si>
    <t>3.1 Alisa’s Trip to the Zoo</t>
  </si>
  <si>
    <t>3.3 Morning and Afternoon Temperature Chart</t>
  </si>
  <si>
    <t xml:space="preserve">DO NOT CHANGE POSITION OF CELLS - VLOOKUP FORMULA IN MATERIALS LISTS </t>
  </si>
  <si>
    <t>National Geographic</t>
  </si>
  <si>
    <t>100/pack</t>
  </si>
  <si>
    <t>Popsicle sticks</t>
  </si>
  <si>
    <t>http://www.amazon.com/gp/product/B00I0EA6WU?psc=1&amp;redirect=true&amp;ref_=ox_sc_act_title_2&amp;smid=A1WMQPAGZ5642Q</t>
  </si>
  <si>
    <t>150 Live Ladybugs</t>
  </si>
  <si>
    <t>Balloon or large zip lock baggie</t>
  </si>
  <si>
    <t>Filled water bottle</t>
  </si>
  <si>
    <t>Wire whisk or large mixing spoon</t>
  </si>
  <si>
    <t>Terrarium</t>
  </si>
  <si>
    <t>Praying Mantis</t>
  </si>
  <si>
    <t>http://www.prayingmantisshop.com/mantis-nymph.html</t>
  </si>
  <si>
    <t>Big 5</t>
  </si>
  <si>
    <t>Worms/nightcrawlers</t>
  </si>
  <si>
    <t>25/pack</t>
  </si>
  <si>
    <t>Tea Candle holders</t>
  </si>
  <si>
    <t>http://www.amazon.com/gp/product/B001QJYBY0?psc=1&amp;redirect=true&amp;ref_=od_aui_detailpages00</t>
  </si>
  <si>
    <t>Screen</t>
  </si>
  <si>
    <t>Plant</t>
  </si>
  <si>
    <t>http://www.amazon.com/gp/product/B00004TBK3?gwSec=1&amp;redirect=true&amp;ref_=s9_simh_gw_p21_d0_i4</t>
  </si>
  <si>
    <t>each</t>
  </si>
  <si>
    <t>Lessons</t>
  </si>
  <si>
    <t>Descriptor</t>
  </si>
  <si>
    <t>Other Materials</t>
  </si>
  <si>
    <t>Student notebooks/ journals
Basic composition books</t>
  </si>
  <si>
    <t>Composition Books</t>
  </si>
  <si>
    <t>Chart paper</t>
  </si>
  <si>
    <t>1 per class</t>
  </si>
  <si>
    <t>Walmart</t>
  </si>
  <si>
    <t>Honey</t>
  </si>
  <si>
    <t>1 set per pair of students, 1 set for teacher</t>
  </si>
  <si>
    <t>Pair + 1</t>
  </si>
  <si>
    <t>2.3 Animals and Their Needs</t>
  </si>
  <si>
    <t>2.7 Animals and Their Needs</t>
  </si>
  <si>
    <t>3.2 Light Labels</t>
  </si>
  <si>
    <t>3.3 No Light Labels</t>
  </si>
  <si>
    <t>3.4 Directions for Starting the Seeds</t>
  </si>
  <si>
    <t>2 per pair of students</t>
  </si>
  <si>
    <t>Classx4</t>
  </si>
  <si>
    <t>3.6 Water Labels</t>
  </si>
  <si>
    <t>3.7 No Water Labels</t>
  </si>
  <si>
    <t>3.8 Directions for Starting the Seeds</t>
  </si>
  <si>
    <t>3.10 Soil Label</t>
  </si>
  <si>
    <t>3.11 No Soil Label</t>
  </si>
  <si>
    <t>5.1 From Seed to Pumpkin</t>
  </si>
  <si>
    <t>Laser pointer or yardstick</t>
  </si>
  <si>
    <t>A leafy plant or a collection of 5-10 green leaves collected from the playground</t>
  </si>
  <si>
    <t>6.1 Terrarium Checklist</t>
  </si>
  <si>
    <t>Red Marker</t>
  </si>
  <si>
    <t>1.4  Temp Patterns for September</t>
  </si>
  <si>
    <t>3.2 Class Thermometer Visual (for front of room)</t>
  </si>
  <si>
    <t>1 per student, 1 for teacher</t>
  </si>
  <si>
    <t>Groupx2</t>
  </si>
  <si>
    <t>Classx2</t>
  </si>
  <si>
    <t>9 months in a school year</t>
  </si>
  <si>
    <t>Class x 9</t>
  </si>
  <si>
    <t>The Snowy Day</t>
  </si>
  <si>
    <t>Sponge for water dish</t>
  </si>
  <si>
    <t>National Geographic Weather and Seasons book by Cory Phillips</t>
  </si>
  <si>
    <t>http://www.pharmapacks.com/products.php?product=Crayola-Classic-Color-Pack-Crayons-16-ea#.WBe3Ri0rKUk</t>
  </si>
  <si>
    <t>Pharmapacks</t>
  </si>
  <si>
    <t>Spray Bottles</t>
  </si>
  <si>
    <t>https://www.dollartree.com/Jiffy-Foil-Utility-Pans-2-ct-Packs/p305867/index.pro#</t>
  </si>
  <si>
    <t>https://www.amazon.com/gp/product/B00XHN9NUK/ref=ox_sc_act_title_1?ie=UTF8&amp;psc=1&amp;smid=AODIKSLRG8H00</t>
  </si>
  <si>
    <t>4.1 Detroit Temperature Patterns graph</t>
  </si>
  <si>
    <t>2.1 Pomona Weather Patterns for Jan</t>
  </si>
  <si>
    <t>2.3 Pomona Temp Patterns for Jan</t>
  </si>
  <si>
    <t>1.2  Pomona Weather Patterns for September</t>
  </si>
  <si>
    <t>students</t>
  </si>
  <si>
    <t>4.4 Bubble Map</t>
  </si>
  <si>
    <t>LLLReptile</t>
  </si>
  <si>
    <t>https://www.lllreptile.com/products/570-extra-large-herp-haven-critter-keeper</t>
  </si>
  <si>
    <t>Pairx2</t>
  </si>
  <si>
    <t>Pairx3</t>
  </si>
  <si>
    <t>Studentsx2</t>
  </si>
  <si>
    <t>NOTE:</t>
  </si>
  <si>
    <t>Numbers can be changed to refect the correct amount of materials needed</t>
  </si>
  <si>
    <t>Staples, Office Depot, Target, Walmart, etc</t>
  </si>
  <si>
    <t>Chart paper - Post-it Super Sticky Easel Pad, 25 x 30 Inches</t>
  </si>
  <si>
    <t>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</t>
  </si>
  <si>
    <t>2/pack</t>
  </si>
  <si>
    <t>Mr. Sketch Markers (12/pack)</t>
  </si>
  <si>
    <t>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</t>
  </si>
  <si>
    <t>Staples or any stores</t>
  </si>
  <si>
    <t>Sterilite 66 Quart Latch Box</t>
  </si>
  <si>
    <t>http://www.walmart.com/ip/44785812?ref=myacct</t>
  </si>
  <si>
    <t>Type
HO=Handouts
MAT=Materials</t>
  </si>
  <si>
    <t>Audience</t>
  </si>
  <si>
    <t>QTY IN EACH TEACHER KITS</t>
  </si>
  <si>
    <t>Provided with PA lesson</t>
  </si>
  <si>
    <t>Magnifying lenses</t>
  </si>
  <si>
    <t>1.1 Terrarium instructions and mantis care</t>
  </si>
  <si>
    <t>Teacher Master</t>
  </si>
  <si>
    <t>1.2 Terrarium Photo</t>
  </si>
  <si>
    <t>1.3 Terrarium Picture Cards</t>
  </si>
  <si>
    <t>Xlarge terrarium container</t>
  </si>
  <si>
    <t>Screening (to prevent critters from escaping)</t>
  </si>
  <si>
    <t>Chinese praying mantis (not in season during the summer)</t>
  </si>
  <si>
    <t>Stick or branch (for mantis to climb on)</t>
  </si>
  <si>
    <t>2-3 rocks</t>
  </si>
  <si>
    <t>1 spray bottle</t>
  </si>
  <si>
    <t>Lady Bugs (food for mantis)</t>
  </si>
  <si>
    <t>Honey (food for mantis and lady bugs)</t>
  </si>
  <si>
    <t>For lesson 1a, 1b</t>
  </si>
  <si>
    <t>For the entire module</t>
  </si>
  <si>
    <t>Lesson 1d</t>
  </si>
  <si>
    <t>1.4 Environment Picture Cards</t>
  </si>
  <si>
    <t>For lesson 1d</t>
  </si>
  <si>
    <t>Pair +1</t>
  </si>
  <si>
    <t>Lesson 1a-c</t>
  </si>
  <si>
    <t>For lesson 2a</t>
  </si>
  <si>
    <t>1 per pair</t>
  </si>
  <si>
    <t>2.1 Lion Picture Card</t>
  </si>
  <si>
    <t>2.2 Mantis Picture Card</t>
  </si>
  <si>
    <t>2.4 Mantis booklet</t>
  </si>
  <si>
    <t>10-12 large envelopes for booklet</t>
  </si>
  <si>
    <t>1 per 2-3 students</t>
  </si>
  <si>
    <t>10-12</t>
  </si>
  <si>
    <t>10-12 large envelopes for booklets of ladybugs and earthworms</t>
  </si>
  <si>
    <t>For lesson 2b</t>
  </si>
  <si>
    <t>20-24</t>
  </si>
  <si>
    <t>2.5 Earthworm Picture Card</t>
  </si>
  <si>
    <t>2.6 Ladybug Picture Card</t>
  </si>
  <si>
    <t>2.8 Ladybug booklet</t>
  </si>
  <si>
    <t>2.9 Earthworm booklet</t>
  </si>
  <si>
    <t>Lesson 2a</t>
  </si>
  <si>
    <t>Lesson 2b</t>
  </si>
  <si>
    <t>Lesson 3a</t>
  </si>
  <si>
    <t>For lesson 3</t>
  </si>
  <si>
    <t>Lesson 3b</t>
  </si>
  <si>
    <t>For lesson 3b</t>
  </si>
  <si>
    <t>Optional: 3.1 Light Observation sheet</t>
  </si>
  <si>
    <t>5 per student</t>
  </si>
  <si>
    <t>Studentsx5</t>
  </si>
  <si>
    <t>Scissors or knife (to poke a hole on the bottom of the cup)</t>
  </si>
  <si>
    <t>Lesson 3c</t>
  </si>
  <si>
    <t>Lesson 3d.1</t>
  </si>
  <si>
    <t>Lesson 3d.2</t>
  </si>
  <si>
    <t>Craft sticks</t>
  </si>
  <si>
    <t>For lesson 3c</t>
  </si>
  <si>
    <t>Optional: 3.5 Water Observation Sheet</t>
  </si>
  <si>
    <t>Materials for the soil experiment</t>
  </si>
  <si>
    <t>For lesson 3d.1</t>
  </si>
  <si>
    <t>3.9 Directions for Optional Soil Experiment</t>
  </si>
  <si>
    <t>Optional: 3.12 Soil Observation Sheet</t>
  </si>
  <si>
    <t>3.13 Do Plants Need Soil to Live and Grow</t>
  </si>
  <si>
    <t>For lesson 3d.2</t>
  </si>
  <si>
    <t>For lesson 4a</t>
  </si>
  <si>
    <t>Plants from the light experiment</t>
  </si>
  <si>
    <t>For lesson 3b, 4a</t>
  </si>
  <si>
    <t>Optional: 4.1 Scientist Sophie Experiments with Plants</t>
  </si>
  <si>
    <t>4.2 Do Plants Need Light</t>
  </si>
  <si>
    <t>Lesson 4a</t>
  </si>
  <si>
    <t>Lesson 4b</t>
  </si>
  <si>
    <t>Plants from the water experiment</t>
  </si>
  <si>
    <t>For lesson 3c, 4b</t>
  </si>
  <si>
    <t>For lesson 4a, 4b</t>
  </si>
  <si>
    <t>For lesson 4b</t>
  </si>
  <si>
    <t xml:space="preserve">4.3 Do Plants Need Water </t>
  </si>
  <si>
    <t>Scissors and tape</t>
  </si>
  <si>
    <t>For lesson 5a</t>
  </si>
  <si>
    <t>1 per pair, 1 for teacher</t>
  </si>
  <si>
    <t>Pair+1</t>
  </si>
  <si>
    <t>Lesson 5a</t>
  </si>
  <si>
    <t>Lesson 5b</t>
  </si>
  <si>
    <t>Lesson 5c</t>
  </si>
  <si>
    <t>For lesson 5c</t>
  </si>
  <si>
    <t>For lesson 1a, 1b, 3b, 3c, 5c</t>
  </si>
  <si>
    <t>Large green mixing bowl</t>
  </si>
  <si>
    <t>1 flashlight</t>
  </si>
  <si>
    <t>Sugar cubes</t>
  </si>
  <si>
    <t>For lesson 4a, 5c</t>
  </si>
  <si>
    <t>Lesson 5d</t>
  </si>
  <si>
    <t>5.3 Air, Water, and Light Labels</t>
  </si>
  <si>
    <t>For lesson 5d</t>
  </si>
  <si>
    <t>5.2 How Do Plants Get Food (PowerPoint)</t>
  </si>
  <si>
    <t>For lesson 5b</t>
  </si>
  <si>
    <t>For lesson 5c, 5d</t>
  </si>
  <si>
    <t>Construction paper</t>
  </si>
  <si>
    <t>Yarn</t>
  </si>
  <si>
    <t>For lesson 3b, 3c, 3d.1, 3d.2, 4a, 4b, 6a</t>
  </si>
  <si>
    <t>For lesson 6b</t>
  </si>
  <si>
    <t>3.4 Directions for Starting the Seeds (Light/No Light)</t>
  </si>
  <si>
    <t>12 seeds per pair per experiment
12 seeds x 12 pairs = 144 seeds per experiment</t>
  </si>
  <si>
    <t>2 cups per pair per experiment
2 cups x 12 pairs = 24 cups per experiment</t>
  </si>
  <si>
    <t>4 disposable 9x12 rectangular pans (enough to hold the cups)</t>
  </si>
  <si>
    <t>Small watering can</t>
  </si>
  <si>
    <t>Any craft stores</t>
  </si>
  <si>
    <t>Any stores</t>
  </si>
  <si>
    <t>Any sporting goods stores</t>
  </si>
  <si>
    <t>Praying Mantis Shop</t>
  </si>
  <si>
    <t>May be able to find a small swallow dish at 99 cents or dollar tree or any craft stores.</t>
  </si>
  <si>
    <t>Sponge</t>
  </si>
  <si>
    <t>https://www.target.com/p/ocelo-handy-sponge-4pk/-/A-13162871?ref=tgt_adv_XS000000&amp;AFID=google_pla_df&amp;fndsrc=tgtao&amp;CPNG=PLA_Household%2BEssentials_Brand&amp;adgroup=SC_Household%2BEssentials&amp;LID=700000001170770pgs&amp;network=g&amp;device=c&amp;location=9031242&amp;gclid=Cj0KCQiAjfvwBRCkARIsAIqSWlN9j7lx83izANnzFgpMNUQMcJMvAj38gh9AHmbGmefRFRXIPJm1bRMaAga7EALw_wcB&amp;gclsrc=aw.ds</t>
  </si>
  <si>
    <t>Target or any stores</t>
  </si>
  <si>
    <t>Any home improvement stores</t>
  </si>
  <si>
    <t>Home Depot/Lowes</t>
  </si>
  <si>
    <t>150 bugs</t>
  </si>
  <si>
    <t>Any grocery stores</t>
  </si>
  <si>
    <t>Any office supply stores</t>
  </si>
  <si>
    <t>Staples, Office Depot</t>
  </si>
  <si>
    <t>https://parkseed.com/blue-lake-274-bean-seeds/p/05010/</t>
  </si>
  <si>
    <t>Bean seeds</t>
  </si>
  <si>
    <t>Parkseed</t>
  </si>
  <si>
    <t>Cups</t>
  </si>
  <si>
    <t>Scoop or measuring cup or any cup</t>
  </si>
  <si>
    <t>https://www.amazon.com/Korlon-Sticks-Wooden-Popsicle-Length/dp/B01EFGEIR0/ref=sr_1_1_sspa?keywords=craft+sticks&amp;qid=1579121314&amp;s=home-garden&amp;sr=1-1-spons&amp;psc=1&amp;spLa=ZW5jcnlwdGVkUXVhbGlmaWVyPUEzUkZOWDlZOVYyUUs4JmVuY3J5cHRlZElkPUEwMTAyNjk0MUxOTjJQVERKMEIwJmVuY3J5cHRlZEFkSWQ9QTA2MDYyMDdWVVdaWFZHSTVRVzgmd2lkZ2V0TmFtZT1zcF9hdGYmYWN0aW9uPWNsaWNrUmVkaXJlY3QmZG9Ob3RMb2dDbGljaz10cnVl</t>
  </si>
  <si>
    <t>Amazon or dollar stores</t>
  </si>
  <si>
    <t>200/pack</t>
  </si>
  <si>
    <t>https://www.amazon.com/4A-Shapes-Assorted-Self-Stick-5013/dp/B00SMEEV4C/ref=asc_df_B00SMEEV4C/?tag=hyprod-20&amp;linkCode=df0&amp;hvadid=198081854790&amp;hvpos=1o1&amp;hvnetw=g&amp;hvrand=15359251574939882302&amp;hvpone=&amp;hvptwo=&amp;hvqmt=&amp;hvdev=c&amp;hvdvcmdl=&amp;hvlocint=&amp;hvlocphy=9031242&amp;hvtargid=pla-318618946710&amp;psc=1</t>
  </si>
  <si>
    <t>Kiwi Green Serving Bowl
Large Kiwi Green Plastic Bowl</t>
  </si>
  <si>
    <t>https://www.partycity.com/large-kiwi-green-plastic-bowl-685371.html?extcmp=pla%7CLia%7CGoogle&amp;gclid=CjwKCAiAu9vwBRAEEiwAzvjq-70QeZnuk9BAbSa4W-j29BzqbS6HE6ANXXgyh-97xubjm0agb1wJqhoC_McQAvD_BwE&amp;gclsrc=aw.ds</t>
  </si>
  <si>
    <t>Party City</t>
  </si>
  <si>
    <t>Can find some at 99 cents</t>
  </si>
  <si>
    <t>Yard stick</t>
  </si>
  <si>
    <t>https://www.amazon.com/Dritz-742-Wooden-Yardstick-36-Inch/dp/B000XZZTPS</t>
  </si>
  <si>
    <t>Flashlight</t>
  </si>
  <si>
    <t>Any dollar stores</t>
  </si>
  <si>
    <t>Bottle of Water</t>
  </si>
  <si>
    <t>Balloons</t>
  </si>
  <si>
    <t>Wire whisk</t>
  </si>
  <si>
    <r>
      <rPr>
        <u/>
        <sz val="10"/>
        <color rgb="FF0070C0"/>
        <rFont val="Arial"/>
        <family val="2"/>
      </rPr>
      <t>Terrarium:</t>
    </r>
    <r>
      <rPr>
        <sz val="10"/>
        <color rgb="FF0070C0"/>
        <rFont val="Arial"/>
        <family val="2"/>
      </rPr>
      <t xml:space="preserve">
For the entire module</t>
    </r>
  </si>
  <si>
    <r>
      <rPr>
        <u/>
        <sz val="10"/>
        <color rgb="FF0070C0"/>
        <rFont val="Arial"/>
        <family val="2"/>
      </rPr>
      <t>Radish/Bean Experiments:</t>
    </r>
    <r>
      <rPr>
        <sz val="10"/>
        <color rgb="FF0070C0"/>
        <rFont val="Arial"/>
        <family val="2"/>
      </rPr>
      <t xml:space="preserve">
(plant ahead of time for the three experiments: light/no light, water/no water, and soil/no soil)
For lessons 3,4
</t>
    </r>
  </si>
  <si>
    <t>Lesson 6b</t>
  </si>
  <si>
    <r>
      <t xml:space="preserve">Radish or bean seeds (6 seeds per cup)
</t>
    </r>
    <r>
      <rPr>
        <sz val="10"/>
        <color rgb="FFFF0000"/>
        <rFont val="Arial"/>
        <family val="2"/>
      </rPr>
      <t>Need enough seeds to plant for all three experiments.</t>
    </r>
  </si>
  <si>
    <r>
      <t xml:space="preserve">8oz or 16oz styrofoam cups (2 cups per pair)
</t>
    </r>
    <r>
      <rPr>
        <sz val="10"/>
        <color rgb="FFFF0000"/>
        <rFont val="Arial"/>
        <family val="2"/>
      </rPr>
      <t>Need enough cups for all three experiments.</t>
    </r>
  </si>
  <si>
    <r>
      <t xml:space="preserve">Crayons
</t>
    </r>
    <r>
      <rPr>
        <sz val="10"/>
        <color rgb="FFFF0000"/>
        <rFont val="Arial"/>
        <family val="2"/>
      </rPr>
      <t>(use from Weather Kit)</t>
    </r>
  </si>
  <si>
    <t>Lesson 0a</t>
  </si>
  <si>
    <t>Lesson 0c</t>
  </si>
  <si>
    <t>Lesson 0d</t>
  </si>
  <si>
    <t>Lesson 1b</t>
  </si>
  <si>
    <t>Lesson 1c</t>
  </si>
  <si>
    <t>Lesson 2c</t>
  </si>
  <si>
    <t>Lesson 2d</t>
  </si>
  <si>
    <t>Lesson 4c</t>
  </si>
  <si>
    <t>For lesson 0a</t>
  </si>
  <si>
    <t>For lesson 0c</t>
  </si>
  <si>
    <t>0.2 Label for Thermometer</t>
  </si>
  <si>
    <t>0.1 Label for Demo Thermometer</t>
  </si>
  <si>
    <t>0.3 Weather Cards</t>
  </si>
  <si>
    <t>Large blank monthly calendar (school year)</t>
  </si>
  <si>
    <t>Large teacher demostration thermometer with sliding red ribbon</t>
  </si>
  <si>
    <t>0.4 Blue, Green, Red, Yellow Temperature stickers (1 inch)</t>
  </si>
  <si>
    <t>Print enough to record data throughout the fall and winter.</t>
  </si>
  <si>
    <t>0.5 Cloud, Rain, Sun, Wind Weather stickers (1 inch)</t>
  </si>
  <si>
    <t>0.6 Weekly Weather Chart</t>
  </si>
  <si>
    <t>For lesson 0d</t>
  </si>
  <si>
    <t>Lesson 1a</t>
  </si>
  <si>
    <t>1.3 Weather stickers (1/2 inch)</t>
  </si>
  <si>
    <t>1.5 Temperature stickers (1/2 inch)</t>
  </si>
  <si>
    <t>For lesson 1b, 2a</t>
  </si>
  <si>
    <t>2.2 Pomona Weather Patterns</t>
  </si>
  <si>
    <t>For lesson 1b, 1c, 2a, 2b, 2c, 2d</t>
  </si>
  <si>
    <t>2.4 Pomona Temperature Pattern</t>
  </si>
  <si>
    <t>For lesson 2d</t>
  </si>
  <si>
    <t>For lesson 0c, 0d, 4a</t>
  </si>
  <si>
    <t>Map of the US and/or globe</t>
  </si>
  <si>
    <t>For lesson 1c, 2c, 4a</t>
  </si>
  <si>
    <t>4.2 Detroit Weather Calendar for Jan</t>
  </si>
  <si>
    <t>Students+1</t>
  </si>
  <si>
    <t>For lesson 1a, 2a, 3b, 4b</t>
  </si>
  <si>
    <t>Lesson 4a and 4b</t>
  </si>
  <si>
    <t>Children's Book, A Snowy Day by Ezra Jack Keats</t>
  </si>
  <si>
    <t>For lesson 4c</t>
  </si>
  <si>
    <t>For lesson 4a, 4c</t>
  </si>
  <si>
    <t>2-3 children's storybooks showing different kinds of weather</t>
  </si>
  <si>
    <t>For lesson 3a, 3b, 4c</t>
  </si>
  <si>
    <t>For lesson 1b, 1c, 2a, 2b, 2d, 4a, 4c, 5</t>
  </si>
  <si>
    <t>For lesson 1c, 2d, 4a, 4c, 5</t>
  </si>
  <si>
    <t>For lesson 2a, 2b, 2c, 2d, 4a, 4c, 5</t>
  </si>
  <si>
    <t>For lesson 2c, 2d, 4a, 4b, 4c, 5</t>
  </si>
  <si>
    <t>For lesson 3b, 4a, 5</t>
  </si>
  <si>
    <t>For lesson 4a, 4b, 4c, 5</t>
  </si>
  <si>
    <t>5.1 Jan Weather Graph for Pomona</t>
  </si>
  <si>
    <t>For lesson 5</t>
  </si>
  <si>
    <t>5.2 Jan Weather Graph for Mystery City</t>
  </si>
  <si>
    <t>https://nglstore.cengage.com/webapp/wcs/stores/servlet/ProductDisplay?partNumber=9780792260516&amp;langId=-1&amp;storeId=11755&amp;catalogId=12005</t>
  </si>
  <si>
    <t>https://creativeshapesetc.com/products/se-3396</t>
  </si>
  <si>
    <t>Creative Shapes Etc</t>
  </si>
  <si>
    <t>https://www.learningresources.com/demonstration-thermometer</t>
  </si>
  <si>
    <t>Learning Resources</t>
  </si>
  <si>
    <t>Learning Resources Demonstration Thermometer by Learning Resources</t>
  </si>
  <si>
    <t>https://www.uline.com/Product/Detail/S-8075/Laser-Labels/Uline-Circle-Laser-Labels-White-1</t>
  </si>
  <si>
    <t>Uline 1 inch stickers</t>
  </si>
  <si>
    <t>Uline</t>
  </si>
  <si>
    <t>https://www.uline.com/Product/Detail/S-15580/Laser-Labels/Uline-Circle-Laser-Labels-White-1-2</t>
  </si>
  <si>
    <t>Uline 1/2 inch stickers</t>
  </si>
  <si>
    <t>https://www.ezra-jack-keats.org/ezras-books/the-snowy-day/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</si>
</sst>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0070C0"/>
      <name val="Arial"/>
      <family val="2"/>
    </font>
    <font>
      <u/>
      <sz val="10"/>
      <color rgb="FF0070C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u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0" borderId="0" xfId="0" applyFont="1" applyAlignment="1">
      <alignment textRotation="90" wrapText="1"/>
    </xf>
    <xf numFmtId="0" fontId="1" fillId="0" borderId="1" xfId="0" applyFont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horizontal="left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textRotation="90" wrapText="1"/>
    </xf>
    <xf numFmtId="0" fontId="11" fillId="7" borderId="1" xfId="0" applyFont="1" applyFill="1" applyBorder="1" applyAlignment="1">
      <alignment horizontal="center" vertical="center" textRotation="90" wrapText="1"/>
    </xf>
    <xf numFmtId="0" fontId="11" fillId="8" borderId="1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0" fontId="17" fillId="0" borderId="0" xfId="0" applyFont="1" applyAlignment="1">
      <alignment textRotation="90" wrapText="1"/>
    </xf>
    <xf numFmtId="0" fontId="15" fillId="0" borderId="1" xfId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Fill="1"/>
    <xf numFmtId="0" fontId="11" fillId="4" borderId="2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textRotation="90" wrapText="1"/>
    </xf>
    <xf numFmtId="0" fontId="11" fillId="5" borderId="5" xfId="0" applyFont="1" applyFill="1" applyBorder="1" applyAlignment="1">
      <alignment horizontal="center" vertical="center" textRotation="90" wrapText="1"/>
    </xf>
    <xf numFmtId="0" fontId="18" fillId="0" borderId="5" xfId="1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center" textRotation="90" wrapText="1"/>
    </xf>
    <xf numFmtId="0" fontId="11" fillId="7" borderId="2" xfId="0" applyFont="1" applyFill="1" applyBorder="1" applyAlignment="1">
      <alignment horizontal="center" vertical="center" textRotation="90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center" vertical="center" textRotation="90" wrapText="1"/>
    </xf>
    <xf numFmtId="0" fontId="11" fillId="8" borderId="6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textRotation="90" wrapText="1"/>
    </xf>
    <xf numFmtId="0" fontId="11" fillId="4" borderId="7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165" fontId="2" fillId="0" borderId="7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vertical="center" wrapText="1"/>
    </xf>
    <xf numFmtId="0" fontId="16" fillId="0" borderId="0" xfId="1" applyFont="1" applyAlignment="1">
      <alignment vertical="center" wrapText="1"/>
    </xf>
    <xf numFmtId="164" fontId="15" fillId="0" borderId="1" xfId="0" applyNumberFormat="1" applyFont="1" applyFill="1" applyBorder="1" applyAlignment="1">
      <alignment horizontal="left" vertical="center" wrapText="1"/>
    </xf>
    <xf numFmtId="0" fontId="16" fillId="0" borderId="0" xfId="1" applyFont="1" applyAlignment="1">
      <alignment wrapText="1"/>
    </xf>
    <xf numFmtId="0" fontId="16" fillId="0" borderId="0" xfId="1" applyFont="1" applyBorder="1" applyAlignment="1">
      <alignment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65" fontId="15" fillId="0" borderId="2" xfId="0" applyNumberFormat="1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textRotation="90" wrapText="1"/>
    </xf>
    <xf numFmtId="0" fontId="11" fillId="7" borderId="3" xfId="0" applyFont="1" applyFill="1" applyBorder="1" applyAlignment="1">
      <alignment horizontal="center" vertical="center" textRotation="90" wrapText="1"/>
    </xf>
    <xf numFmtId="0" fontId="11" fillId="5" borderId="5" xfId="0" applyFont="1" applyFill="1" applyBorder="1" applyAlignment="1">
      <alignment horizontal="center" vertical="center" textRotation="90" wrapText="1"/>
    </xf>
    <xf numFmtId="0" fontId="19" fillId="0" borderId="8" xfId="1" applyFont="1" applyBorder="1" applyAlignment="1">
      <alignment wrapText="1"/>
    </xf>
    <xf numFmtId="0" fontId="11" fillId="8" borderId="3" xfId="0" applyFont="1" applyFill="1" applyBorder="1" applyAlignment="1">
      <alignment horizontal="center" vertical="center" textRotation="90" wrapText="1"/>
    </xf>
    <xf numFmtId="0" fontId="11" fillId="9" borderId="5" xfId="0" applyFont="1" applyFill="1" applyBorder="1" applyAlignment="1">
      <alignment horizontal="center" vertical="center" textRotation="90" wrapText="1"/>
    </xf>
    <xf numFmtId="0" fontId="11" fillId="9" borderId="6" xfId="0" applyFont="1" applyFill="1" applyBorder="1" applyAlignment="1">
      <alignment horizontal="center" vertical="center" textRotation="90" wrapText="1"/>
    </xf>
    <xf numFmtId="0" fontId="11" fillId="8" borderId="2" xfId="0" applyFont="1" applyFill="1" applyBorder="1" applyAlignment="1">
      <alignment horizontal="center" vertical="center" textRotation="90" wrapText="1"/>
    </xf>
    <xf numFmtId="0" fontId="11" fillId="10" borderId="5" xfId="0" applyFont="1" applyFill="1" applyBorder="1" applyAlignment="1">
      <alignment horizontal="center" vertical="center" textRotation="90" wrapText="1"/>
    </xf>
    <xf numFmtId="0" fontId="11" fillId="10" borderId="6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0" fillId="0" borderId="0" xfId="1" applyFont="1" applyAlignment="1">
      <alignment wrapText="1"/>
    </xf>
    <xf numFmtId="165" fontId="15" fillId="0" borderId="3" xfId="0" applyNumberFormat="1" applyFont="1" applyFill="1" applyBorder="1" applyAlignment="1">
      <alignment vertical="center" wrapText="1"/>
    </xf>
    <xf numFmtId="0" fontId="20" fillId="0" borderId="0" xfId="1" applyFont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6" fillId="0" borderId="5" xfId="1" applyFont="1" applyFill="1" applyBorder="1" applyAlignment="1">
      <alignment vertical="center" wrapText="1"/>
    </xf>
    <xf numFmtId="165" fontId="15" fillId="0" borderId="5" xfId="0" applyNumberFormat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zon.com/gp/product/B001QJYBY0?psc=1&amp;redirect=true&amp;ref_=od_aui_detailpages00" TargetMode="External"/><Relationship Id="rId13" Type="http://schemas.openxmlformats.org/officeDocument/2006/relationships/hyperlink" Target="https://www.amazon.com/gp/product/B00XHN9NUK/ref=ox_sc_act_title_1?ie=UTF8&amp;psc=1&amp;smid=AODIKSLRG8H0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prayingmantisshop.com/mantis-nymph.html" TargetMode="External"/><Relationship Id="rId7" Type="http://schemas.openxmlformats.org/officeDocument/2006/relationships/hyperlink" Target="http://www.prayingmantisshop.com/mantis-nymph.html" TargetMode="External"/><Relationship Id="rId12" Type="http://schemas.openxmlformats.org/officeDocument/2006/relationships/hyperlink" Target="https://www.dollartree.com/Jiffy-Foil-Utility-Pans-2-ct-Packs/p305867/index.pro" TargetMode="External"/><Relationship Id="rId17" Type="http://schemas.openxmlformats.org/officeDocument/2006/relationships/hyperlink" Target="https://www.amazon.com/Dritz-742-Wooden-Yardstick-36-Inch/dp/B000XZZTPS" TargetMode="External"/><Relationship Id="rId2" Type="http://schemas.openxmlformats.org/officeDocument/2006/relationships/hyperlink" Target="http://www.amazon.com/gp/product/B00I0EA6WU?psc=1&amp;redirect=true&amp;ref_=ox_sc_act_title_2&amp;smid=A1WMQPAGZ5642Q" TargetMode="External"/><Relationship Id="rId16" Type="http://schemas.openxmlformats.org/officeDocument/2006/relationships/hyperlink" Target="https://www.partycity.com/large-kiwi-green-plastic-bowl-685371.html?extcmp=pla%7CLia%7CGoogle&amp;gclid=CjwKCAiAu9vwBRAEEiwAzvjq-70QeZnuk9BAbSa4W-j29BzqbS6HE6ANXXgyh-97xubjm0agb1wJqhoC_McQAvD_BwE&amp;gclsrc=aw.ds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store.schoolspecialty.com/OA_HTML/ibeCCtpItmDspRte.jsp?minisite=10029&amp;item=37354&amp;gclid=CO-unK7GwL4CFXQiMgodhCsAQQ" TargetMode="External"/><Relationship Id="rId6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11" Type="http://schemas.openxmlformats.org/officeDocument/2006/relationships/hyperlink" Target="https://parkseed.com/blue-lake-274-bean-seeds/p/05010/" TargetMode="External"/><Relationship Id="rId5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15" Type="http://schemas.openxmlformats.org/officeDocument/2006/relationships/hyperlink" Target="https://www.amazon.com/4A-Shapes-Assorted-Self-Stick-5013/dp/B00SMEEV4C/ref=asc_df_B00SMEEV4C/?tag=hyprod-20&amp;linkCode=df0&amp;hvadid=198081854790&amp;hvpos=1o1&amp;hvnetw=g&amp;hvrand=15359251574939882302&amp;hvpone=&amp;hvptwo=&amp;hvqmt=&amp;hvdev=c&amp;hvdvcmdl=&amp;hvlocint=&amp;hvlocphy=9031242&amp;hvtargid=pla-318618946710&amp;psc=1" TargetMode="External"/><Relationship Id="rId10" Type="http://schemas.openxmlformats.org/officeDocument/2006/relationships/hyperlink" Target="https://www.target.com/p/ocelo-handy-sponge-4pk/-/A-13162871?ref=tgt_adv_XS000000&amp;AFID=google_pla_df&amp;fndsrc=tgtao&amp;CPNG=PLA_Household%2BEssentials_Brand&amp;adgroup=SC_Household%2BEssentials&amp;LID=700000001170770pgs&amp;network=g&amp;device=c&amp;location=9031242&amp;gclid=Cj0KCQiAjfvwBRCkARIsAIqSWlN9j7lx83izANnzFgpMNUQMcJMvAj38gh9AHmbGmefRFRXIPJm1bRMaAga7EALw_wcB&amp;gclsrc=aw.ds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www.walmart.com/ip/44785812?ref=myacct" TargetMode="External"/><Relationship Id="rId9" Type="http://schemas.openxmlformats.org/officeDocument/2006/relationships/hyperlink" Target="https://www.lllreptile.com/products/570-extra-large-herp-haven-critter-keeper" TargetMode="External"/><Relationship Id="rId14" Type="http://schemas.openxmlformats.org/officeDocument/2006/relationships/hyperlink" Target="https://www.amazon.com/Korlon-Sticks-Wooden-Popsicle-Length/dp/B01EFGEIR0/ref=sr_1_1_sspa?keywords=craft+sticks&amp;qid=1579121314&amp;s=home-garden&amp;sr=1-1-spons&amp;psc=1&amp;spLa=ZW5jcnlwdGVkUXVhbGlmaWVyPUEzUkZOWDlZOVYyUUs4JmVuY3J5cHRlZElkPUEwMTAyNjk0MUxOTjJQVERKMEIwJmVuY3J5cHRlZEFkSWQ9QTA2MDYyMDdWVVdaWFZHSTVRVzgmd2lkZ2V0TmFtZT1zcF9hdGYmYWN0aW9uPWNsaWNrUmVkaXJlY3QmZG9Ob3RMb2dDbGljaz10cnV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arningresources.com/demonstration-thermometer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7" Type="http://schemas.openxmlformats.org/officeDocument/2006/relationships/hyperlink" Target="https://creativeshapesetc.com/products/se-3396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walmart.com/ip/44785812?ref=myacct" TargetMode="External"/><Relationship Id="rId1" Type="http://schemas.openxmlformats.org/officeDocument/2006/relationships/hyperlink" Target="http://www.amazon.com/gp/product/B00004TBK3?gwSec=1&amp;redirect=true&amp;ref_=s9_simh_gw_p21_d0_i4" TargetMode="External"/><Relationship Id="rId6" Type="http://schemas.openxmlformats.org/officeDocument/2006/relationships/hyperlink" Target="https://nglstore.cengage.com/webapp/wcs/stores/servlet/ProductDisplay?partNumber=9780792260516&amp;langId=-1&amp;storeId=11755&amp;catalogId=12005" TargetMode="External"/><Relationship Id="rId11" Type="http://schemas.openxmlformats.org/officeDocument/2006/relationships/hyperlink" Target="https://www.ezra-jack-keats.org/ezras-books/the-snowy-day/" TargetMode="External"/><Relationship Id="rId5" Type="http://schemas.openxmlformats.org/officeDocument/2006/relationships/hyperlink" Target="http://www.pharmapacks.com/products.php?product=Crayola-Classic-Color-Pack-Crayons-16-ea" TargetMode="External"/><Relationship Id="rId10" Type="http://schemas.openxmlformats.org/officeDocument/2006/relationships/hyperlink" Target="https://www.uline.com/Product/Detail/S-15580/Laser-Labels/Uline-Circle-Laser-Labels-White-1-2" TargetMode="External"/><Relationship Id="rId4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9" Type="http://schemas.openxmlformats.org/officeDocument/2006/relationships/hyperlink" Target="https://www.uline.com/Product/Detail/S-8075/Laser-Labels/Uline-Circle-Laser-Labels-White-1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  <pageSetUpPr fitToPage="1"/>
  </sheetPr>
  <dimension ref="A1:N84"/>
  <sheetViews>
    <sheetView zoomScale="80" zoomScaleNormal="80" zoomScalePageLayoutView="80" workbookViewId="0">
      <selection activeCell="D79" sqref="D79:D80"/>
    </sheetView>
  </sheetViews>
  <sheetFormatPr defaultColWidth="5.28515625" defaultRowHeight="12.75" x14ac:dyDescent="0.2"/>
  <cols>
    <col min="1" max="1" width="10" style="101" bestFit="1" customWidth="1"/>
    <col min="2" max="2" width="16" style="1" bestFit="1" customWidth="1"/>
    <col min="3" max="3" width="29.7109375" style="8" customWidth="1"/>
    <col min="4" max="4" width="26.42578125" style="8" customWidth="1"/>
    <col min="5" max="5" width="22.7109375" style="8" customWidth="1"/>
    <col min="6" max="6" width="10.140625" style="1" customWidth="1"/>
    <col min="7" max="7" width="10.7109375" style="1" customWidth="1"/>
    <col min="8" max="8" width="22.7109375" style="8" customWidth="1"/>
    <col min="9" max="9" width="30.7109375" style="2" customWidth="1"/>
    <col min="10" max="10" width="22" style="2" customWidth="1"/>
    <col min="11" max="11" width="9.42578125" style="3" customWidth="1"/>
    <col min="12" max="12" width="11.7109375" style="2" customWidth="1"/>
    <col min="13" max="13" width="13.85546875" style="1" bestFit="1" customWidth="1"/>
    <col min="14" max="14" width="59.28515625" style="2" customWidth="1"/>
    <col min="15" max="15" width="5.28515625" style="4"/>
    <col min="16" max="16" width="8.140625" style="4" bestFit="1" customWidth="1"/>
    <col min="17" max="17" width="10.85546875" style="4" customWidth="1"/>
    <col min="18" max="16384" width="5.28515625" style="4"/>
  </cols>
  <sheetData>
    <row r="1" spans="1:14" s="5" customFormat="1" ht="51.75" thickBot="1" x14ac:dyDescent="0.25">
      <c r="A1" s="68" t="s">
        <v>72</v>
      </c>
      <c r="B1" s="68" t="s">
        <v>137</v>
      </c>
      <c r="C1" s="68" t="s">
        <v>0</v>
      </c>
      <c r="D1" s="68" t="s">
        <v>1</v>
      </c>
      <c r="E1" s="68" t="s">
        <v>73</v>
      </c>
      <c r="F1" s="68" t="s">
        <v>138</v>
      </c>
      <c r="G1" s="69" t="s">
        <v>139</v>
      </c>
      <c r="H1" s="69" t="s">
        <v>2</v>
      </c>
      <c r="I1" s="68" t="s">
        <v>6</v>
      </c>
      <c r="J1" s="68" t="s">
        <v>5</v>
      </c>
      <c r="K1" s="70" t="s">
        <v>7</v>
      </c>
      <c r="L1" s="68" t="s">
        <v>4</v>
      </c>
      <c r="M1" s="69" t="s">
        <v>3</v>
      </c>
      <c r="N1" s="68" t="s">
        <v>1</v>
      </c>
    </row>
    <row r="2" spans="1:14" s="2" customFormat="1" ht="26.25" thickTop="1" x14ac:dyDescent="0.25">
      <c r="A2" s="98" t="s">
        <v>160</v>
      </c>
      <c r="B2" s="81" t="s">
        <v>20</v>
      </c>
      <c r="C2" s="82" t="s">
        <v>142</v>
      </c>
      <c r="D2" s="82" t="s">
        <v>155</v>
      </c>
      <c r="E2" s="81" t="s">
        <v>143</v>
      </c>
      <c r="F2" s="81" t="s">
        <v>13</v>
      </c>
      <c r="G2" s="99">
        <f>LOOKUP($F2,'Class Size - Qty. Table'!$A$4:$B$15)</f>
        <v>1</v>
      </c>
      <c r="H2" s="82"/>
      <c r="I2" s="10"/>
      <c r="J2" s="10"/>
      <c r="K2" s="83"/>
      <c r="L2" s="10"/>
      <c r="M2" s="81"/>
      <c r="N2" s="10"/>
    </row>
    <row r="3" spans="1:14" x14ac:dyDescent="0.2">
      <c r="A3" s="88"/>
      <c r="B3" s="64" t="s">
        <v>20</v>
      </c>
      <c r="C3" s="65" t="s">
        <v>144</v>
      </c>
      <c r="D3" s="65" t="s">
        <v>154</v>
      </c>
      <c r="E3" s="64" t="s">
        <v>143</v>
      </c>
      <c r="F3" s="64" t="s">
        <v>13</v>
      </c>
      <c r="G3" s="89">
        <f>LOOKUP($F3,'Class Size - Qty. Table'!$A$4:$B$15)</f>
        <v>1</v>
      </c>
      <c r="H3" s="65"/>
      <c r="I3" s="74"/>
      <c r="J3" s="6"/>
      <c r="K3" s="67"/>
      <c r="L3" s="6"/>
      <c r="M3" s="64"/>
      <c r="N3" s="6"/>
    </row>
    <row r="4" spans="1:14" ht="45" customHeight="1" x14ac:dyDescent="0.2">
      <c r="A4" s="88"/>
      <c r="B4" s="64" t="s">
        <v>20</v>
      </c>
      <c r="C4" s="65" t="s">
        <v>145</v>
      </c>
      <c r="D4" s="65" t="s">
        <v>154</v>
      </c>
      <c r="E4" s="64" t="s">
        <v>81</v>
      </c>
      <c r="F4" s="64" t="s">
        <v>82</v>
      </c>
      <c r="G4" s="89">
        <v>13</v>
      </c>
      <c r="H4" s="65"/>
      <c r="I4" s="74"/>
      <c r="J4" s="6"/>
      <c r="K4" s="67"/>
      <c r="L4" s="6"/>
      <c r="M4" s="64"/>
      <c r="N4" s="6"/>
    </row>
    <row r="5" spans="1:14" s="19" customFormat="1" ht="38.25" x14ac:dyDescent="0.2">
      <c r="A5" s="88"/>
      <c r="B5" s="37" t="s">
        <v>14</v>
      </c>
      <c r="C5" s="36" t="s">
        <v>146</v>
      </c>
      <c r="D5" s="102" t="s">
        <v>272</v>
      </c>
      <c r="E5" s="50" t="s">
        <v>78</v>
      </c>
      <c r="F5" s="37" t="s">
        <v>9</v>
      </c>
      <c r="G5" s="103">
        <f>LOOKUP($F5,'Class Size - Qty. Table'!$A$4:$B$15)</f>
        <v>1</v>
      </c>
      <c r="H5" s="97" t="s">
        <v>60</v>
      </c>
      <c r="I5" s="104" t="s">
        <v>122</v>
      </c>
      <c r="J5" s="40" t="s">
        <v>121</v>
      </c>
      <c r="K5" s="105">
        <v>16.989999999999998</v>
      </c>
      <c r="L5" s="40" t="s">
        <v>18</v>
      </c>
      <c r="M5" s="37">
        <v>1</v>
      </c>
      <c r="N5" s="40"/>
    </row>
    <row r="6" spans="1:14" s="19" customFormat="1" ht="26.45" customHeight="1" x14ac:dyDescent="0.2">
      <c r="A6" s="88"/>
      <c r="B6" s="37" t="s">
        <v>14</v>
      </c>
      <c r="C6" s="36" t="s">
        <v>147</v>
      </c>
      <c r="D6" s="102"/>
      <c r="E6" s="50"/>
      <c r="F6" s="37" t="s">
        <v>9</v>
      </c>
      <c r="G6" s="103">
        <f>LOOKUP($F6,'Class Size - Qty. Table'!$A$4:$B$15)</f>
        <v>1</v>
      </c>
      <c r="H6" s="97" t="s">
        <v>68</v>
      </c>
      <c r="I6" s="106" t="s">
        <v>238</v>
      </c>
      <c r="J6" s="40"/>
      <c r="K6" s="105"/>
      <c r="L6" s="40"/>
      <c r="M6" s="37"/>
      <c r="N6" s="40"/>
    </row>
    <row r="7" spans="1:14" s="19" customFormat="1" ht="16.5" customHeight="1" x14ac:dyDescent="0.2">
      <c r="A7" s="88"/>
      <c r="B7" s="37" t="s">
        <v>14</v>
      </c>
      <c r="C7" s="36" t="s">
        <v>21</v>
      </c>
      <c r="D7" s="102"/>
      <c r="E7" s="50"/>
      <c r="F7" s="37" t="s">
        <v>9</v>
      </c>
      <c r="G7" s="103">
        <f>LOOKUP($F7,'Class Size - Qty. Table'!$A$4:$B$15)</f>
        <v>1</v>
      </c>
      <c r="H7" s="36" t="s">
        <v>69</v>
      </c>
      <c r="I7" s="40" t="s">
        <v>239</v>
      </c>
      <c r="J7" s="40"/>
      <c r="K7" s="105"/>
      <c r="L7" s="40"/>
      <c r="M7" s="37"/>
      <c r="N7" s="40"/>
    </row>
    <row r="8" spans="1:14" s="19" customFormat="1" ht="16.5" customHeight="1" x14ac:dyDescent="0.2">
      <c r="A8" s="88"/>
      <c r="B8" s="37" t="s">
        <v>14</v>
      </c>
      <c r="C8" s="36" t="s">
        <v>22</v>
      </c>
      <c r="D8" s="102"/>
      <c r="E8" s="50"/>
      <c r="F8" s="37" t="s">
        <v>9</v>
      </c>
      <c r="G8" s="103">
        <f>LOOKUP($F8,'Class Size - Qty. Table'!$A$4:$B$15)</f>
        <v>1</v>
      </c>
      <c r="H8" s="36" t="s">
        <v>69</v>
      </c>
      <c r="I8" s="40" t="s">
        <v>239</v>
      </c>
      <c r="J8" s="40"/>
      <c r="K8" s="105"/>
      <c r="L8" s="40"/>
      <c r="M8" s="37"/>
      <c r="N8" s="40"/>
    </row>
    <row r="9" spans="1:14" s="19" customFormat="1" ht="16.5" customHeight="1" x14ac:dyDescent="0.2">
      <c r="A9" s="88"/>
      <c r="B9" s="37" t="s">
        <v>14</v>
      </c>
      <c r="C9" s="36" t="s">
        <v>35</v>
      </c>
      <c r="D9" s="102"/>
      <c r="E9" s="50"/>
      <c r="F9" s="37" t="s">
        <v>9</v>
      </c>
      <c r="G9" s="103">
        <f>LOOKUP($F9,'Class Size - Qty. Table'!$A$4:$B$15)</f>
        <v>1</v>
      </c>
      <c r="H9" s="36" t="s">
        <v>64</v>
      </c>
      <c r="I9" s="40" t="s">
        <v>240</v>
      </c>
      <c r="J9" s="40" t="s">
        <v>63</v>
      </c>
      <c r="K9" s="105">
        <v>7.49</v>
      </c>
      <c r="L9" s="40" t="s">
        <v>65</v>
      </c>
      <c r="M9" s="37">
        <v>1</v>
      </c>
      <c r="N9" s="40"/>
    </row>
    <row r="10" spans="1:14" s="19" customFormat="1" ht="25.5" x14ac:dyDescent="0.2">
      <c r="A10" s="88"/>
      <c r="B10" s="37" t="s">
        <v>14</v>
      </c>
      <c r="C10" s="36" t="s">
        <v>148</v>
      </c>
      <c r="D10" s="102"/>
      <c r="E10" s="50"/>
      <c r="F10" s="37" t="s">
        <v>9</v>
      </c>
      <c r="G10" s="103">
        <f>LOOKUP($F10,'Class Size - Qty. Table'!$A$4:$B$15)</f>
        <v>1</v>
      </c>
      <c r="H10" s="36" t="s">
        <v>61</v>
      </c>
      <c r="I10" s="104" t="s">
        <v>62</v>
      </c>
      <c r="J10" s="40" t="s">
        <v>241</v>
      </c>
      <c r="K10" s="105">
        <v>9.5</v>
      </c>
      <c r="L10" s="40" t="s">
        <v>18</v>
      </c>
      <c r="M10" s="37">
        <v>1</v>
      </c>
      <c r="N10" s="40"/>
    </row>
    <row r="11" spans="1:14" s="19" customFormat="1" ht="25.5" x14ac:dyDescent="0.2">
      <c r="A11" s="88"/>
      <c r="B11" s="37" t="s">
        <v>14</v>
      </c>
      <c r="C11" s="36" t="s">
        <v>149</v>
      </c>
      <c r="D11" s="102"/>
      <c r="E11" s="50"/>
      <c r="F11" s="37" t="s">
        <v>9</v>
      </c>
      <c r="G11" s="103">
        <f>LOOKUP($F11,'Class Size - Qty. Table'!$A$4:$B$15)</f>
        <v>1</v>
      </c>
      <c r="H11" s="36"/>
      <c r="I11" s="40"/>
      <c r="J11" s="40"/>
      <c r="K11" s="105"/>
      <c r="L11" s="40"/>
      <c r="M11" s="37"/>
      <c r="N11" s="40"/>
    </row>
    <row r="12" spans="1:14" s="19" customFormat="1" ht="38.25" x14ac:dyDescent="0.2">
      <c r="A12" s="88"/>
      <c r="B12" s="37" t="s">
        <v>14</v>
      </c>
      <c r="C12" s="36" t="s">
        <v>44</v>
      </c>
      <c r="D12" s="102"/>
      <c r="E12" s="50"/>
      <c r="F12" s="37" t="s">
        <v>9</v>
      </c>
      <c r="G12" s="103">
        <f>LOOKUP($F12,'Class Size - Qty. Table'!$A$4:$B$15)</f>
        <v>1</v>
      </c>
      <c r="H12" s="36" t="s">
        <v>66</v>
      </c>
      <c r="I12" s="104" t="s">
        <v>67</v>
      </c>
      <c r="J12" s="40" t="s">
        <v>25</v>
      </c>
      <c r="K12" s="105">
        <v>12.99</v>
      </c>
      <c r="L12" s="40" t="s">
        <v>53</v>
      </c>
      <c r="M12" s="37">
        <v>1</v>
      </c>
      <c r="N12" s="40" t="s">
        <v>242</v>
      </c>
    </row>
    <row r="13" spans="1:14" s="19" customFormat="1" ht="65.25" customHeight="1" x14ac:dyDescent="0.2">
      <c r="A13" s="88"/>
      <c r="B13" s="37" t="s">
        <v>14</v>
      </c>
      <c r="C13" s="36" t="s">
        <v>108</v>
      </c>
      <c r="D13" s="102"/>
      <c r="E13" s="50"/>
      <c r="F13" s="37" t="s">
        <v>9</v>
      </c>
      <c r="G13" s="103">
        <f>LOOKUP($F13,'Class Size - Qty. Table'!$A$4:$B$15)</f>
        <v>1</v>
      </c>
      <c r="H13" s="36" t="s">
        <v>243</v>
      </c>
      <c r="I13" s="104" t="s">
        <v>244</v>
      </c>
      <c r="J13" s="40" t="s">
        <v>245</v>
      </c>
      <c r="K13" s="105">
        <v>1.99</v>
      </c>
      <c r="L13" s="40" t="s">
        <v>71</v>
      </c>
      <c r="M13" s="37">
        <v>1</v>
      </c>
      <c r="N13" s="40"/>
    </row>
    <row r="14" spans="1:14" s="19" customFormat="1" ht="16.5" customHeight="1" x14ac:dyDescent="0.2">
      <c r="A14" s="88"/>
      <c r="B14" s="37" t="s">
        <v>14</v>
      </c>
      <c r="C14" s="36" t="s">
        <v>19</v>
      </c>
      <c r="D14" s="102"/>
      <c r="E14" s="50"/>
      <c r="F14" s="37" t="s">
        <v>9</v>
      </c>
      <c r="G14" s="103">
        <f>LOOKUP($F14,'Class Size - Qty. Table'!$A$4:$B$15)</f>
        <v>1</v>
      </c>
      <c r="H14" s="36" t="s">
        <v>37</v>
      </c>
      <c r="I14" s="40" t="s">
        <v>246</v>
      </c>
      <c r="J14" s="40" t="s">
        <v>247</v>
      </c>
      <c r="K14" s="105"/>
      <c r="L14" s="40"/>
      <c r="M14" s="37"/>
      <c r="N14" s="40"/>
    </row>
    <row r="15" spans="1:14" s="19" customFormat="1" ht="16.5" customHeight="1" x14ac:dyDescent="0.2">
      <c r="A15" s="88"/>
      <c r="B15" s="37" t="s">
        <v>14</v>
      </c>
      <c r="C15" s="36" t="s">
        <v>150</v>
      </c>
      <c r="D15" s="102"/>
      <c r="E15" s="50"/>
      <c r="F15" s="37" t="s">
        <v>9</v>
      </c>
      <c r="G15" s="103">
        <f>LOOKUP($F15,'Class Size - Qty. Table'!$A$4:$B$15)</f>
        <v>1</v>
      </c>
      <c r="H15" s="36"/>
      <c r="I15" s="40"/>
      <c r="J15" s="40"/>
      <c r="K15" s="105"/>
      <c r="L15" s="40"/>
      <c r="M15" s="37"/>
      <c r="N15" s="40"/>
    </row>
    <row r="16" spans="1:14" s="19" customFormat="1" x14ac:dyDescent="0.2">
      <c r="A16" s="88"/>
      <c r="B16" s="37" t="s">
        <v>14</v>
      </c>
      <c r="C16" s="36" t="s">
        <v>151</v>
      </c>
      <c r="D16" s="102"/>
      <c r="E16" s="50"/>
      <c r="F16" s="37" t="s">
        <v>9</v>
      </c>
      <c r="G16" s="103">
        <f>LOOKUP($F16,'Class Size - Qty. Table'!$A$4:$B$15)</f>
        <v>1</v>
      </c>
      <c r="H16" s="36" t="s">
        <v>112</v>
      </c>
      <c r="I16" s="40" t="s">
        <v>239</v>
      </c>
      <c r="J16" s="40" t="s">
        <v>30</v>
      </c>
      <c r="K16" s="105">
        <v>1</v>
      </c>
      <c r="L16" s="40" t="s">
        <v>71</v>
      </c>
      <c r="M16" s="37">
        <v>1</v>
      </c>
      <c r="N16" s="40"/>
    </row>
    <row r="17" spans="1:14" s="19" customFormat="1" ht="51" x14ac:dyDescent="0.2">
      <c r="A17" s="88"/>
      <c r="B17" s="37" t="s">
        <v>14</v>
      </c>
      <c r="C17" s="36" t="s">
        <v>152</v>
      </c>
      <c r="D17" s="102"/>
      <c r="E17" s="50"/>
      <c r="F17" s="37" t="s">
        <v>9</v>
      </c>
      <c r="G17" s="103">
        <f>LOOKUP($F17,'Class Size - Qty. Table'!$A$4:$B$15)</f>
        <v>1</v>
      </c>
      <c r="H17" s="36" t="s">
        <v>56</v>
      </c>
      <c r="I17" s="38" t="s">
        <v>55</v>
      </c>
      <c r="J17" s="40" t="s">
        <v>25</v>
      </c>
      <c r="K17" s="105">
        <v>2.25</v>
      </c>
      <c r="L17" s="40" t="s">
        <v>248</v>
      </c>
      <c r="M17" s="37">
        <v>1</v>
      </c>
      <c r="N17" s="40"/>
    </row>
    <row r="18" spans="1:14" s="19" customFormat="1" ht="25.5" x14ac:dyDescent="0.2">
      <c r="A18" s="88"/>
      <c r="B18" s="37" t="s">
        <v>14</v>
      </c>
      <c r="C18" s="36" t="s">
        <v>153</v>
      </c>
      <c r="D18" s="102"/>
      <c r="E18" s="50"/>
      <c r="F18" s="37" t="s">
        <v>9</v>
      </c>
      <c r="G18" s="103">
        <f>LOOKUP($F18,'Class Size - Qty. Table'!$A$4:$B$15)</f>
        <v>1</v>
      </c>
      <c r="H18" s="36" t="s">
        <v>80</v>
      </c>
      <c r="I18" s="106" t="s">
        <v>249</v>
      </c>
      <c r="J18" s="40"/>
      <c r="K18" s="105"/>
      <c r="L18" s="40"/>
      <c r="M18" s="37"/>
      <c r="N18" s="40"/>
    </row>
    <row r="19" spans="1:14" s="19" customFormat="1" ht="63.75" x14ac:dyDescent="0.2">
      <c r="A19" s="88"/>
      <c r="B19" s="37" t="s">
        <v>14</v>
      </c>
      <c r="C19" s="36" t="s">
        <v>141</v>
      </c>
      <c r="D19" s="97" t="s">
        <v>218</v>
      </c>
      <c r="E19" s="37" t="s">
        <v>28</v>
      </c>
      <c r="F19" s="37" t="s">
        <v>12</v>
      </c>
      <c r="G19" s="103">
        <f>LOOKUP($F19,'Class Size - Qty. Table'!$A$4:$B$15)</f>
        <v>24</v>
      </c>
      <c r="H19" s="107" t="s">
        <v>41</v>
      </c>
      <c r="I19" s="108" t="s">
        <v>34</v>
      </c>
      <c r="J19" s="109" t="s">
        <v>33</v>
      </c>
      <c r="K19" s="110">
        <v>0.97</v>
      </c>
      <c r="L19" s="109" t="s">
        <v>18</v>
      </c>
      <c r="M19" s="111">
        <v>24</v>
      </c>
      <c r="N19" s="40"/>
    </row>
    <row r="20" spans="1:14" s="19" customFormat="1" x14ac:dyDescent="0.2">
      <c r="A20" s="88"/>
      <c r="B20" s="37" t="s">
        <v>14</v>
      </c>
      <c r="C20" s="36" t="s">
        <v>26</v>
      </c>
      <c r="D20" s="36" t="s">
        <v>155</v>
      </c>
      <c r="E20" s="37" t="s">
        <v>78</v>
      </c>
      <c r="F20" s="37" t="s">
        <v>9</v>
      </c>
      <c r="G20" s="103">
        <f>LOOKUP($F20,'Class Size - Qty. Table'!$A$4:$B$15)</f>
        <v>1</v>
      </c>
      <c r="H20" s="36" t="s">
        <v>26</v>
      </c>
      <c r="I20" s="112" t="s">
        <v>250</v>
      </c>
      <c r="J20" s="40" t="s">
        <v>251</v>
      </c>
      <c r="K20" s="105"/>
      <c r="L20" s="40"/>
      <c r="M20" s="37"/>
      <c r="N20" s="40"/>
    </row>
    <row r="21" spans="1:14" ht="78" customHeight="1" thickBot="1" x14ac:dyDescent="0.25">
      <c r="A21" s="113" t="s">
        <v>156</v>
      </c>
      <c r="B21" s="84" t="s">
        <v>20</v>
      </c>
      <c r="C21" s="85" t="s">
        <v>157</v>
      </c>
      <c r="D21" s="85" t="s">
        <v>158</v>
      </c>
      <c r="E21" s="84" t="s">
        <v>81</v>
      </c>
      <c r="F21" s="84" t="s">
        <v>159</v>
      </c>
      <c r="G21" s="114">
        <v>13</v>
      </c>
      <c r="H21" s="85"/>
      <c r="I21" s="86"/>
      <c r="J21" s="23"/>
      <c r="K21" s="87"/>
      <c r="L21" s="23"/>
      <c r="M21" s="84"/>
      <c r="N21" s="23"/>
    </row>
    <row r="22" spans="1:14" ht="24" customHeight="1" thickTop="1" x14ac:dyDescent="0.2">
      <c r="A22" s="116" t="s">
        <v>176</v>
      </c>
      <c r="B22" s="71" t="s">
        <v>20</v>
      </c>
      <c r="C22" s="72" t="s">
        <v>163</v>
      </c>
      <c r="D22" s="72" t="s">
        <v>161</v>
      </c>
      <c r="E22" s="71" t="s">
        <v>143</v>
      </c>
      <c r="F22" s="71" t="s">
        <v>13</v>
      </c>
      <c r="G22" s="66">
        <f>LOOKUP($F22,'Class Size - Qty. Table'!$A$4:$B$15)</f>
        <v>1</v>
      </c>
      <c r="H22" s="72"/>
      <c r="I22" s="117"/>
      <c r="J22" s="11"/>
      <c r="K22" s="73"/>
      <c r="L22" s="11"/>
      <c r="M22" s="71"/>
      <c r="N22" s="11"/>
    </row>
    <row r="23" spans="1:14" ht="24" customHeight="1" x14ac:dyDescent="0.2">
      <c r="A23" s="90"/>
      <c r="B23" s="64" t="s">
        <v>20</v>
      </c>
      <c r="C23" s="65" t="s">
        <v>164</v>
      </c>
      <c r="D23" s="65" t="s">
        <v>161</v>
      </c>
      <c r="E23" s="64" t="s">
        <v>143</v>
      </c>
      <c r="F23" s="64" t="s">
        <v>13</v>
      </c>
      <c r="G23" s="89">
        <f>LOOKUP($F23,'Class Size - Qty. Table'!$A$4:$B$15)</f>
        <v>1</v>
      </c>
      <c r="H23" s="65"/>
      <c r="I23" s="74"/>
      <c r="J23" s="6"/>
      <c r="K23" s="67"/>
      <c r="L23" s="6"/>
      <c r="M23" s="64"/>
      <c r="N23" s="6"/>
    </row>
    <row r="24" spans="1:14" ht="24" customHeight="1" x14ac:dyDescent="0.2">
      <c r="A24" s="90"/>
      <c r="B24" s="64" t="s">
        <v>20</v>
      </c>
      <c r="C24" s="65" t="s">
        <v>83</v>
      </c>
      <c r="D24" s="65" t="s">
        <v>161</v>
      </c>
      <c r="E24" s="64" t="s">
        <v>143</v>
      </c>
      <c r="F24" s="64" t="s">
        <v>13</v>
      </c>
      <c r="G24" s="89">
        <f>LOOKUP($F24,'Class Size - Qty. Table'!$A$4:$B$15)</f>
        <v>1</v>
      </c>
      <c r="H24" s="65"/>
      <c r="I24" s="74"/>
      <c r="J24" s="6"/>
      <c r="K24" s="67"/>
      <c r="L24" s="6"/>
      <c r="M24" s="64"/>
      <c r="N24" s="6"/>
    </row>
    <row r="25" spans="1:14" x14ac:dyDescent="0.2">
      <c r="A25" s="90"/>
      <c r="B25" s="64" t="s">
        <v>20</v>
      </c>
      <c r="C25" s="65" t="s">
        <v>165</v>
      </c>
      <c r="D25" s="65" t="s">
        <v>161</v>
      </c>
      <c r="E25" s="64" t="s">
        <v>167</v>
      </c>
      <c r="F25" s="64" t="s">
        <v>11</v>
      </c>
      <c r="G25" s="91" t="s">
        <v>168</v>
      </c>
      <c r="H25" s="65"/>
      <c r="I25" s="74"/>
      <c r="J25" s="6"/>
      <c r="K25" s="67"/>
      <c r="L25" s="6"/>
      <c r="M25" s="64"/>
      <c r="N25" s="6"/>
    </row>
    <row r="26" spans="1:14" s="19" customFormat="1" ht="33" customHeight="1" x14ac:dyDescent="0.2">
      <c r="A26" s="90"/>
      <c r="B26" s="37" t="s">
        <v>14</v>
      </c>
      <c r="C26" s="36" t="s">
        <v>166</v>
      </c>
      <c r="D26" s="36" t="s">
        <v>161</v>
      </c>
      <c r="E26" s="37" t="s">
        <v>167</v>
      </c>
      <c r="F26" s="37" t="s">
        <v>11</v>
      </c>
      <c r="G26" s="136" t="s">
        <v>168</v>
      </c>
      <c r="H26" s="36"/>
      <c r="I26" s="40"/>
      <c r="J26" s="40"/>
      <c r="K26" s="105"/>
      <c r="L26" s="40"/>
      <c r="M26" s="37"/>
      <c r="N26" s="40"/>
    </row>
    <row r="27" spans="1:14" ht="24" customHeight="1" x14ac:dyDescent="0.2">
      <c r="A27" s="90" t="s">
        <v>177</v>
      </c>
      <c r="B27" s="64" t="s">
        <v>20</v>
      </c>
      <c r="C27" s="65" t="s">
        <v>172</v>
      </c>
      <c r="D27" s="65" t="s">
        <v>170</v>
      </c>
      <c r="E27" s="64" t="s">
        <v>143</v>
      </c>
      <c r="F27" s="64" t="s">
        <v>13</v>
      </c>
      <c r="G27" s="89">
        <f>LOOKUP($F27,'Class Size - Qty. Table'!$A$4:$B$15)</f>
        <v>1</v>
      </c>
      <c r="H27" s="65"/>
      <c r="I27" s="74"/>
      <c r="J27" s="6"/>
      <c r="K27" s="67"/>
      <c r="L27" s="6"/>
      <c r="M27" s="64"/>
      <c r="N27" s="6"/>
    </row>
    <row r="28" spans="1:14" ht="24" customHeight="1" x14ac:dyDescent="0.2">
      <c r="A28" s="90"/>
      <c r="B28" s="64" t="s">
        <v>20</v>
      </c>
      <c r="C28" s="65" t="s">
        <v>173</v>
      </c>
      <c r="D28" s="65" t="s">
        <v>170</v>
      </c>
      <c r="E28" s="64" t="s">
        <v>143</v>
      </c>
      <c r="F28" s="64" t="s">
        <v>13</v>
      </c>
      <c r="G28" s="89">
        <f>LOOKUP($F28,'Class Size - Qty. Table'!$A$4:$B$15)</f>
        <v>1</v>
      </c>
      <c r="H28" s="65"/>
      <c r="I28" s="74"/>
      <c r="J28" s="6"/>
      <c r="K28" s="67"/>
      <c r="L28" s="6"/>
      <c r="M28" s="64"/>
      <c r="N28" s="6"/>
    </row>
    <row r="29" spans="1:14" ht="24" customHeight="1" x14ac:dyDescent="0.2">
      <c r="A29" s="90"/>
      <c r="B29" s="64" t="s">
        <v>20</v>
      </c>
      <c r="C29" s="65" t="s">
        <v>84</v>
      </c>
      <c r="D29" s="65" t="s">
        <v>170</v>
      </c>
      <c r="E29" s="64" t="s">
        <v>143</v>
      </c>
      <c r="F29" s="64" t="s">
        <v>13</v>
      </c>
      <c r="G29" s="89">
        <f>LOOKUP($F29,'Class Size - Qty. Table'!$A$4:$B$15)</f>
        <v>1</v>
      </c>
      <c r="H29" s="65"/>
      <c r="I29" s="74"/>
      <c r="J29" s="6"/>
      <c r="K29" s="67"/>
      <c r="L29" s="6"/>
      <c r="M29" s="64"/>
      <c r="N29" s="6"/>
    </row>
    <row r="30" spans="1:14" x14ac:dyDescent="0.2">
      <c r="A30" s="90"/>
      <c r="B30" s="64" t="s">
        <v>20</v>
      </c>
      <c r="C30" s="65" t="s">
        <v>174</v>
      </c>
      <c r="D30" s="65" t="s">
        <v>170</v>
      </c>
      <c r="E30" s="64" t="s">
        <v>167</v>
      </c>
      <c r="F30" s="64" t="s">
        <v>11</v>
      </c>
      <c r="G30" s="91" t="s">
        <v>168</v>
      </c>
      <c r="H30" s="65"/>
      <c r="I30" s="74"/>
      <c r="J30" s="6"/>
      <c r="K30" s="67"/>
      <c r="L30" s="6"/>
      <c r="M30" s="64"/>
      <c r="N30" s="6"/>
    </row>
    <row r="31" spans="1:14" x14ac:dyDescent="0.2">
      <c r="A31" s="90"/>
      <c r="B31" s="64" t="s">
        <v>20</v>
      </c>
      <c r="C31" s="65" t="s">
        <v>175</v>
      </c>
      <c r="D31" s="65" t="s">
        <v>170</v>
      </c>
      <c r="E31" s="64" t="s">
        <v>167</v>
      </c>
      <c r="F31" s="64" t="s">
        <v>11</v>
      </c>
      <c r="G31" s="91" t="s">
        <v>168</v>
      </c>
      <c r="H31" s="65"/>
      <c r="I31" s="74"/>
      <c r="J31" s="6"/>
      <c r="K31" s="67"/>
      <c r="L31" s="6"/>
      <c r="M31" s="64"/>
      <c r="N31" s="6"/>
    </row>
    <row r="32" spans="1:14" s="19" customFormat="1" ht="50.25" customHeight="1" thickBot="1" x14ac:dyDescent="0.25">
      <c r="A32" s="118"/>
      <c r="B32" s="41" t="s">
        <v>14</v>
      </c>
      <c r="C32" s="42" t="s">
        <v>169</v>
      </c>
      <c r="D32" s="42" t="s">
        <v>170</v>
      </c>
      <c r="E32" s="41" t="s">
        <v>167</v>
      </c>
      <c r="F32" s="41" t="s">
        <v>123</v>
      </c>
      <c r="G32" s="137" t="s">
        <v>171</v>
      </c>
      <c r="H32" s="42"/>
      <c r="I32" s="45"/>
      <c r="J32" s="45"/>
      <c r="K32" s="138"/>
      <c r="L32" s="45"/>
      <c r="M32" s="41"/>
      <c r="N32" s="45"/>
    </row>
    <row r="33" spans="1:14" ht="26.25" thickTop="1" x14ac:dyDescent="0.2">
      <c r="A33" s="115" t="s">
        <v>178</v>
      </c>
      <c r="B33" s="81" t="s">
        <v>20</v>
      </c>
      <c r="C33" s="82" t="s">
        <v>233</v>
      </c>
      <c r="D33" s="82" t="s">
        <v>179</v>
      </c>
      <c r="E33" s="81" t="s">
        <v>143</v>
      </c>
      <c r="F33" s="81" t="s">
        <v>13</v>
      </c>
      <c r="G33" s="99">
        <f>LOOKUP($F33,'Class Size - Qty. Table'!$A$4:$B$15)</f>
        <v>1</v>
      </c>
      <c r="H33" s="82"/>
      <c r="I33" s="10"/>
      <c r="J33" s="10"/>
      <c r="K33" s="83"/>
      <c r="L33" s="10"/>
      <c r="M33" s="81"/>
      <c r="N33" s="10"/>
    </row>
    <row r="34" spans="1:14" s="20" customFormat="1" ht="76.5" x14ac:dyDescent="0.2">
      <c r="A34" s="92"/>
      <c r="B34" s="37" t="s">
        <v>14</v>
      </c>
      <c r="C34" s="36" t="s">
        <v>275</v>
      </c>
      <c r="D34" s="50" t="s">
        <v>273</v>
      </c>
      <c r="E34" s="37" t="s">
        <v>234</v>
      </c>
      <c r="F34" s="37" t="s">
        <v>11</v>
      </c>
      <c r="G34" s="103">
        <v>432</v>
      </c>
      <c r="H34" s="36" t="s">
        <v>253</v>
      </c>
      <c r="I34" s="139" t="s">
        <v>252</v>
      </c>
      <c r="J34" s="40" t="s">
        <v>254</v>
      </c>
      <c r="K34" s="105">
        <v>2.25</v>
      </c>
      <c r="L34" s="40" t="s">
        <v>53</v>
      </c>
      <c r="M34" s="37">
        <v>5</v>
      </c>
      <c r="N34" s="40"/>
    </row>
    <row r="35" spans="1:14" s="19" customFormat="1" ht="71.25" customHeight="1" x14ac:dyDescent="0.2">
      <c r="A35" s="92"/>
      <c r="B35" s="37" t="s">
        <v>14</v>
      </c>
      <c r="C35" s="36" t="s">
        <v>276</v>
      </c>
      <c r="D35" s="50"/>
      <c r="E35" s="37" t="s">
        <v>235</v>
      </c>
      <c r="F35" s="37" t="s">
        <v>11</v>
      </c>
      <c r="G35" s="103">
        <v>72</v>
      </c>
      <c r="H35" s="36" t="s">
        <v>255</v>
      </c>
      <c r="I35" s="40" t="s">
        <v>239</v>
      </c>
      <c r="J35" s="40" t="s">
        <v>30</v>
      </c>
      <c r="K35" s="105">
        <v>1</v>
      </c>
      <c r="L35" s="40" t="s">
        <v>18</v>
      </c>
      <c r="M35" s="37"/>
      <c r="N35" s="40"/>
    </row>
    <row r="36" spans="1:14" s="19" customFormat="1" ht="25.5" x14ac:dyDescent="0.2">
      <c r="A36" s="92"/>
      <c r="B36" s="37" t="s">
        <v>14</v>
      </c>
      <c r="C36" s="36" t="s">
        <v>185</v>
      </c>
      <c r="D36" s="50"/>
      <c r="E36" s="37" t="s">
        <v>78</v>
      </c>
      <c r="F36" s="37" t="s">
        <v>9</v>
      </c>
      <c r="G36" s="103">
        <f>LOOKUP($F36,'Class Size - Qty. Table'!$A$4:$B$15)</f>
        <v>1</v>
      </c>
      <c r="H36" s="36"/>
      <c r="I36" s="40"/>
      <c r="J36" s="40"/>
      <c r="K36" s="105"/>
      <c r="L36" s="40"/>
      <c r="M36" s="37"/>
      <c r="N36" s="40"/>
    </row>
    <row r="37" spans="1:14" s="19" customFormat="1" x14ac:dyDescent="0.2">
      <c r="A37" s="92"/>
      <c r="B37" s="37" t="s">
        <v>14</v>
      </c>
      <c r="C37" s="36" t="s">
        <v>37</v>
      </c>
      <c r="D37" s="50"/>
      <c r="E37" s="37" t="s">
        <v>40</v>
      </c>
      <c r="F37" s="37" t="s">
        <v>9</v>
      </c>
      <c r="G37" s="103">
        <f>LOOKUP($F37,'Class Size - Qty. Table'!$A$4:$B$15)</f>
        <v>1</v>
      </c>
      <c r="H37" s="36" t="s">
        <v>37</v>
      </c>
      <c r="I37" s="40" t="s">
        <v>246</v>
      </c>
      <c r="J37" s="40" t="s">
        <v>247</v>
      </c>
      <c r="K37" s="105"/>
      <c r="L37" s="40"/>
      <c r="M37" s="37"/>
      <c r="N37" s="40"/>
    </row>
    <row r="38" spans="1:14" s="19" customFormat="1" ht="25.5" x14ac:dyDescent="0.2">
      <c r="A38" s="92"/>
      <c r="B38" s="37" t="s">
        <v>14</v>
      </c>
      <c r="C38" s="36" t="s">
        <v>256</v>
      </c>
      <c r="D38" s="50"/>
      <c r="E38" s="37" t="s">
        <v>78</v>
      </c>
      <c r="F38" s="37" t="s">
        <v>9</v>
      </c>
      <c r="G38" s="103">
        <f>LOOKUP($F38,'Class Size - Qty. Table'!$A$4:$B$15)</f>
        <v>1</v>
      </c>
      <c r="H38" s="36"/>
      <c r="I38" s="104"/>
      <c r="J38" s="40"/>
      <c r="K38" s="105"/>
      <c r="L38" s="40"/>
      <c r="M38" s="37"/>
      <c r="N38" s="40"/>
    </row>
    <row r="39" spans="1:14" s="19" customFormat="1" ht="38.25" x14ac:dyDescent="0.2">
      <c r="A39" s="92"/>
      <c r="B39" s="37" t="s">
        <v>14</v>
      </c>
      <c r="C39" s="36" t="s">
        <v>236</v>
      </c>
      <c r="D39" s="50"/>
      <c r="E39" s="37" t="s">
        <v>27</v>
      </c>
      <c r="F39" s="37" t="s">
        <v>89</v>
      </c>
      <c r="G39" s="103">
        <v>4</v>
      </c>
      <c r="H39" s="36" t="s">
        <v>42</v>
      </c>
      <c r="I39" s="104" t="s">
        <v>113</v>
      </c>
      <c r="J39" s="40" t="s">
        <v>30</v>
      </c>
      <c r="K39" s="105">
        <v>1</v>
      </c>
      <c r="L39" s="40" t="s">
        <v>18</v>
      </c>
      <c r="M39" s="37">
        <v>4</v>
      </c>
      <c r="N39" s="40"/>
    </row>
    <row r="40" spans="1:14" s="19" customFormat="1" ht="51" x14ac:dyDescent="0.2">
      <c r="A40" s="92"/>
      <c r="B40" s="37" t="s">
        <v>14</v>
      </c>
      <c r="C40" s="36" t="s">
        <v>237</v>
      </c>
      <c r="D40" s="50"/>
      <c r="E40" s="37" t="s">
        <v>78</v>
      </c>
      <c r="F40" s="37" t="s">
        <v>9</v>
      </c>
      <c r="G40" s="103">
        <f>LOOKUP($F40,'Class Size - Qty. Table'!$A$4:$B$15)</f>
        <v>1</v>
      </c>
      <c r="H40" s="36" t="s">
        <v>237</v>
      </c>
      <c r="I40" s="104" t="s">
        <v>114</v>
      </c>
      <c r="J40" s="40" t="s">
        <v>25</v>
      </c>
      <c r="K40" s="105">
        <v>2.0099999999999998</v>
      </c>
      <c r="L40" s="40" t="s">
        <v>18</v>
      </c>
      <c r="M40" s="37">
        <v>1</v>
      </c>
      <c r="N40" s="40"/>
    </row>
    <row r="41" spans="1:14" ht="27" customHeight="1" x14ac:dyDescent="0.2">
      <c r="A41" s="92" t="s">
        <v>180</v>
      </c>
      <c r="B41" s="64" t="s">
        <v>20</v>
      </c>
      <c r="C41" s="65" t="s">
        <v>182</v>
      </c>
      <c r="D41" s="76" t="s">
        <v>200</v>
      </c>
      <c r="E41" s="64" t="s">
        <v>183</v>
      </c>
      <c r="F41" s="64" t="s">
        <v>184</v>
      </c>
      <c r="G41" s="89">
        <v>120</v>
      </c>
      <c r="H41" s="65"/>
      <c r="I41" s="6"/>
      <c r="J41" s="6"/>
      <c r="K41" s="67"/>
      <c r="L41" s="6"/>
      <c r="M41" s="64"/>
      <c r="N41" s="6"/>
    </row>
    <row r="42" spans="1:14" x14ac:dyDescent="0.2">
      <c r="A42" s="92"/>
      <c r="B42" s="64" t="s">
        <v>20</v>
      </c>
      <c r="C42" s="65" t="s">
        <v>85</v>
      </c>
      <c r="D42" s="65" t="s">
        <v>181</v>
      </c>
      <c r="E42" s="64" t="s">
        <v>143</v>
      </c>
      <c r="F42" s="64" t="s">
        <v>13</v>
      </c>
      <c r="G42" s="89">
        <f>LOOKUP($F42,'Class Size - Qty. Table'!$A$4:$B$15)</f>
        <v>1</v>
      </c>
      <c r="H42" s="65"/>
      <c r="I42" s="6"/>
      <c r="J42" s="6"/>
      <c r="K42" s="67"/>
      <c r="L42" s="6"/>
      <c r="M42" s="64"/>
      <c r="N42" s="6"/>
    </row>
    <row r="43" spans="1:14" x14ac:dyDescent="0.2">
      <c r="A43" s="92"/>
      <c r="B43" s="64" t="s">
        <v>20</v>
      </c>
      <c r="C43" s="65" t="s">
        <v>86</v>
      </c>
      <c r="D43" s="65" t="s">
        <v>181</v>
      </c>
      <c r="E43" s="64" t="s">
        <v>143</v>
      </c>
      <c r="F43" s="64" t="s">
        <v>13</v>
      </c>
      <c r="G43" s="89">
        <f>LOOKUP($F43,'Class Size - Qty. Table'!$A$4:$B$15)</f>
        <v>1</v>
      </c>
      <c r="H43" s="65"/>
      <c r="I43" s="6"/>
      <c r="J43" s="6"/>
      <c r="K43" s="67"/>
      <c r="L43" s="6"/>
      <c r="M43" s="64"/>
      <c r="N43" s="6"/>
    </row>
    <row r="44" spans="1:14" ht="25.5" x14ac:dyDescent="0.2">
      <c r="A44" s="92"/>
      <c r="B44" s="64" t="s">
        <v>20</v>
      </c>
      <c r="C44" s="65" t="s">
        <v>87</v>
      </c>
      <c r="D44" s="65" t="s">
        <v>181</v>
      </c>
      <c r="E44" s="64" t="s">
        <v>143</v>
      </c>
      <c r="F44" s="64" t="s">
        <v>13</v>
      </c>
      <c r="G44" s="89">
        <f>LOOKUP($F44,'Class Size - Qty. Table'!$A$4:$B$15)</f>
        <v>1</v>
      </c>
      <c r="H44" s="65"/>
      <c r="I44" s="6"/>
      <c r="J44" s="6"/>
      <c r="K44" s="67"/>
      <c r="L44" s="6"/>
      <c r="M44" s="64"/>
      <c r="N44" s="6"/>
    </row>
    <row r="45" spans="1:14" s="19" customFormat="1" ht="63.75" x14ac:dyDescent="0.2">
      <c r="A45" s="92"/>
      <c r="B45" s="37" t="s">
        <v>14</v>
      </c>
      <c r="C45" s="36" t="s">
        <v>277</v>
      </c>
      <c r="D45" s="140" t="s">
        <v>231</v>
      </c>
      <c r="E45" s="37" t="s">
        <v>36</v>
      </c>
      <c r="F45" s="37" t="s">
        <v>11</v>
      </c>
      <c r="G45" s="103">
        <f>LOOKUP($F45,'Class Size - Qty. Table'!$A$4:$B$15)</f>
        <v>12</v>
      </c>
      <c r="H45" s="36"/>
      <c r="I45" s="104"/>
      <c r="J45" s="40"/>
      <c r="K45" s="105"/>
      <c r="L45" s="40"/>
      <c r="M45" s="37"/>
      <c r="N45" s="40"/>
    </row>
    <row r="46" spans="1:14" ht="27" customHeight="1" x14ac:dyDescent="0.2">
      <c r="A46" s="92" t="s">
        <v>186</v>
      </c>
      <c r="B46" s="64" t="s">
        <v>20</v>
      </c>
      <c r="C46" s="65" t="s">
        <v>191</v>
      </c>
      <c r="D46" s="65" t="s">
        <v>206</v>
      </c>
      <c r="E46" s="64" t="s">
        <v>183</v>
      </c>
      <c r="F46" s="64" t="s">
        <v>184</v>
      </c>
      <c r="G46" s="89">
        <v>120</v>
      </c>
      <c r="H46" s="65"/>
      <c r="I46" s="6"/>
      <c r="J46" s="6"/>
      <c r="K46" s="67"/>
      <c r="L46" s="6"/>
      <c r="M46" s="64"/>
      <c r="N46" s="6"/>
    </row>
    <row r="47" spans="1:14" x14ac:dyDescent="0.2">
      <c r="A47" s="92"/>
      <c r="B47" s="64" t="s">
        <v>20</v>
      </c>
      <c r="C47" s="65" t="s">
        <v>90</v>
      </c>
      <c r="D47" s="65" t="s">
        <v>190</v>
      </c>
      <c r="E47" s="64" t="s">
        <v>143</v>
      </c>
      <c r="F47" s="64" t="s">
        <v>13</v>
      </c>
      <c r="G47" s="89">
        <f>LOOKUP($F47,'Class Size - Qty. Table'!$A$4:$B$15)</f>
        <v>1</v>
      </c>
      <c r="H47" s="65"/>
      <c r="I47" s="6"/>
      <c r="J47" s="6"/>
      <c r="K47" s="67"/>
      <c r="L47" s="6"/>
      <c r="M47" s="64"/>
      <c r="N47" s="6"/>
    </row>
    <row r="48" spans="1:14" x14ac:dyDescent="0.2">
      <c r="A48" s="92"/>
      <c r="B48" s="64" t="s">
        <v>20</v>
      </c>
      <c r="C48" s="65" t="s">
        <v>91</v>
      </c>
      <c r="D48" s="65" t="s">
        <v>190</v>
      </c>
      <c r="E48" s="64" t="s">
        <v>143</v>
      </c>
      <c r="F48" s="64" t="s">
        <v>13</v>
      </c>
      <c r="G48" s="89">
        <f>LOOKUP($F48,'Class Size - Qty. Table'!$A$4:$B$15)</f>
        <v>1</v>
      </c>
      <c r="H48" s="65"/>
      <c r="I48" s="6"/>
      <c r="J48" s="6"/>
      <c r="K48" s="67"/>
      <c r="L48" s="6"/>
      <c r="M48" s="64"/>
      <c r="N48" s="6"/>
    </row>
    <row r="49" spans="1:14" ht="25.5" x14ac:dyDescent="0.2">
      <c r="A49" s="92"/>
      <c r="B49" s="64" t="s">
        <v>20</v>
      </c>
      <c r="C49" s="65" t="s">
        <v>92</v>
      </c>
      <c r="D49" s="65" t="s">
        <v>190</v>
      </c>
      <c r="E49" s="64" t="s">
        <v>143</v>
      </c>
      <c r="F49" s="64" t="s">
        <v>13</v>
      </c>
      <c r="G49" s="89">
        <f>LOOKUP($F49,'Class Size - Qty. Table'!$A$4:$B$15)</f>
        <v>1</v>
      </c>
      <c r="H49" s="65"/>
      <c r="I49" s="6"/>
      <c r="J49" s="6"/>
      <c r="K49" s="67"/>
      <c r="L49" s="6"/>
      <c r="M49" s="64"/>
      <c r="N49" s="6"/>
    </row>
    <row r="50" spans="1:14" s="19" customFormat="1" ht="67.5" customHeight="1" x14ac:dyDescent="0.2">
      <c r="A50" s="92"/>
      <c r="B50" s="37" t="s">
        <v>14</v>
      </c>
      <c r="C50" s="36" t="s">
        <v>189</v>
      </c>
      <c r="D50" s="36" t="s">
        <v>190</v>
      </c>
      <c r="E50" s="37" t="s">
        <v>88</v>
      </c>
      <c r="F50" s="37" t="s">
        <v>123</v>
      </c>
      <c r="G50" s="103">
        <f>LOOKUP($F50,'Class Size - Qty. Table'!$A$4:$B$15)</f>
        <v>24</v>
      </c>
      <c r="H50" s="36" t="s">
        <v>54</v>
      </c>
      <c r="I50" s="141" t="s">
        <v>257</v>
      </c>
      <c r="J50" s="40" t="s">
        <v>258</v>
      </c>
      <c r="K50" s="105">
        <v>5.99</v>
      </c>
      <c r="L50" s="40" t="s">
        <v>259</v>
      </c>
      <c r="M50" s="37">
        <v>1</v>
      </c>
      <c r="N50" s="40"/>
    </row>
    <row r="51" spans="1:14" ht="38.25" customHeight="1" x14ac:dyDescent="0.2">
      <c r="A51" s="92" t="s">
        <v>187</v>
      </c>
      <c r="B51" s="64" t="s">
        <v>20</v>
      </c>
      <c r="C51" s="65" t="s">
        <v>194</v>
      </c>
      <c r="D51" s="65" t="s">
        <v>193</v>
      </c>
      <c r="E51" s="64" t="s">
        <v>143</v>
      </c>
      <c r="F51" s="64" t="s">
        <v>13</v>
      </c>
      <c r="G51" s="89">
        <f>LOOKUP($F51,'Class Size - Qty. Table'!$A$4:$B$15)</f>
        <v>1</v>
      </c>
      <c r="H51" s="65"/>
      <c r="I51" s="6"/>
      <c r="J51" s="6"/>
      <c r="K51" s="67"/>
      <c r="L51" s="6"/>
      <c r="M51" s="64"/>
      <c r="N51" s="6"/>
    </row>
    <row r="52" spans="1:14" x14ac:dyDescent="0.2">
      <c r="A52" s="92"/>
      <c r="B52" s="64" t="s">
        <v>20</v>
      </c>
      <c r="C52" s="65" t="s">
        <v>93</v>
      </c>
      <c r="D52" s="65" t="s">
        <v>193</v>
      </c>
      <c r="E52" s="64" t="s">
        <v>143</v>
      </c>
      <c r="F52" s="64" t="s">
        <v>13</v>
      </c>
      <c r="G52" s="89">
        <f>LOOKUP($F52,'Class Size - Qty. Table'!$A$4:$B$15)</f>
        <v>1</v>
      </c>
      <c r="H52" s="65"/>
      <c r="I52" s="6"/>
      <c r="J52" s="6"/>
      <c r="K52" s="67"/>
      <c r="L52" s="6"/>
      <c r="M52" s="64"/>
      <c r="N52" s="6"/>
    </row>
    <row r="53" spans="1:14" x14ac:dyDescent="0.2">
      <c r="A53" s="92"/>
      <c r="B53" s="64" t="s">
        <v>20</v>
      </c>
      <c r="C53" s="65" t="s">
        <v>94</v>
      </c>
      <c r="D53" s="65" t="s">
        <v>193</v>
      </c>
      <c r="E53" s="64" t="s">
        <v>143</v>
      </c>
      <c r="F53" s="64" t="s">
        <v>13</v>
      </c>
      <c r="G53" s="89">
        <f>LOOKUP($F53,'Class Size - Qty. Table'!$A$4:$B$15)</f>
        <v>1</v>
      </c>
      <c r="H53" s="65"/>
      <c r="I53" s="6"/>
      <c r="J53" s="6"/>
      <c r="K53" s="67"/>
      <c r="L53" s="6"/>
      <c r="M53" s="64"/>
      <c r="N53" s="6"/>
    </row>
    <row r="54" spans="1:14" ht="25.5" x14ac:dyDescent="0.2">
      <c r="A54" s="92"/>
      <c r="B54" s="64" t="s">
        <v>20</v>
      </c>
      <c r="C54" s="65" t="s">
        <v>195</v>
      </c>
      <c r="D54" s="65" t="s">
        <v>193</v>
      </c>
      <c r="E54" s="64" t="s">
        <v>183</v>
      </c>
      <c r="F54" s="64" t="s">
        <v>184</v>
      </c>
      <c r="G54" s="89">
        <v>120</v>
      </c>
      <c r="H54" s="65"/>
      <c r="I54" s="6"/>
      <c r="J54" s="6"/>
      <c r="K54" s="67"/>
      <c r="L54" s="6"/>
      <c r="M54" s="64"/>
      <c r="N54" s="6"/>
    </row>
    <row r="55" spans="1:14" s="19" customFormat="1" x14ac:dyDescent="0.2">
      <c r="A55" s="92"/>
      <c r="B55" s="37" t="s">
        <v>14</v>
      </c>
      <c r="C55" s="36" t="s">
        <v>192</v>
      </c>
      <c r="D55" s="36" t="s">
        <v>193</v>
      </c>
      <c r="E55" s="37" t="s">
        <v>78</v>
      </c>
      <c r="F55" s="37" t="s">
        <v>9</v>
      </c>
      <c r="G55" s="103">
        <f>LOOKUP($F55,'Class Size - Qty. Table'!$A$4:$B$15)</f>
        <v>1</v>
      </c>
      <c r="H55" s="36"/>
      <c r="I55" s="104"/>
      <c r="J55" s="40"/>
      <c r="K55" s="105"/>
      <c r="L55" s="40"/>
      <c r="M55" s="37"/>
      <c r="N55" s="40"/>
    </row>
    <row r="56" spans="1:14" ht="76.5" customHeight="1" thickBot="1" x14ac:dyDescent="0.25">
      <c r="A56" s="119" t="s">
        <v>188</v>
      </c>
      <c r="B56" s="84" t="s">
        <v>20</v>
      </c>
      <c r="C56" s="85" t="s">
        <v>196</v>
      </c>
      <c r="D56" s="85" t="s">
        <v>197</v>
      </c>
      <c r="E56" s="84" t="s">
        <v>28</v>
      </c>
      <c r="F56" s="84" t="s">
        <v>119</v>
      </c>
      <c r="G56" s="114">
        <f>LOOKUP($F56,'Class Size - Qty. Table'!$A$4:$B$15)</f>
        <v>24</v>
      </c>
      <c r="H56" s="85"/>
      <c r="I56" s="23"/>
      <c r="J56" s="23"/>
      <c r="K56" s="87"/>
      <c r="L56" s="23"/>
      <c r="M56" s="84"/>
      <c r="N56" s="23"/>
    </row>
    <row r="57" spans="1:14" ht="27" customHeight="1" thickTop="1" x14ac:dyDescent="0.2">
      <c r="A57" s="123" t="s">
        <v>203</v>
      </c>
      <c r="B57" s="71" t="s">
        <v>20</v>
      </c>
      <c r="C57" s="72" t="s">
        <v>201</v>
      </c>
      <c r="D57" s="72" t="s">
        <v>207</v>
      </c>
      <c r="E57" s="71" t="s">
        <v>143</v>
      </c>
      <c r="F57" s="71" t="s">
        <v>13</v>
      </c>
      <c r="G57" s="66">
        <f>LOOKUP($F57,'Class Size - Qty. Table'!$A$4:$B$15)</f>
        <v>1</v>
      </c>
      <c r="H57" s="72"/>
      <c r="I57" s="11"/>
      <c r="J57" s="11"/>
      <c r="K57" s="73"/>
      <c r="L57" s="11"/>
      <c r="M57" s="71"/>
      <c r="N57" s="11"/>
    </row>
    <row r="58" spans="1:14" x14ac:dyDescent="0.2">
      <c r="A58" s="94"/>
      <c r="B58" s="64" t="s">
        <v>20</v>
      </c>
      <c r="C58" s="65" t="s">
        <v>202</v>
      </c>
      <c r="D58" s="65" t="s">
        <v>198</v>
      </c>
      <c r="E58" s="64" t="s">
        <v>28</v>
      </c>
      <c r="F58" s="64" t="s">
        <v>12</v>
      </c>
      <c r="G58" s="89">
        <f>LOOKUP($F58,'Class Size - Qty. Table'!$A$4:$B$15)</f>
        <v>24</v>
      </c>
      <c r="H58" s="65"/>
      <c r="I58" s="6"/>
      <c r="J58" s="6"/>
      <c r="K58" s="67"/>
      <c r="L58" s="6"/>
      <c r="M58" s="64"/>
      <c r="N58" s="6"/>
    </row>
    <row r="59" spans="1:14" x14ac:dyDescent="0.2">
      <c r="A59" s="94"/>
      <c r="B59" s="37" t="s">
        <v>14</v>
      </c>
      <c r="C59" s="36" t="s">
        <v>199</v>
      </c>
      <c r="D59" s="36" t="s">
        <v>198</v>
      </c>
      <c r="E59" s="37" t="s">
        <v>78</v>
      </c>
      <c r="F59" s="37" t="s">
        <v>9</v>
      </c>
      <c r="G59" s="103">
        <f>LOOKUP($F59,'Class Size - Qty. Table'!$A$4:$B$15)</f>
        <v>1</v>
      </c>
      <c r="H59" s="36"/>
      <c r="I59" s="40"/>
      <c r="J59" s="40"/>
      <c r="K59" s="105"/>
      <c r="L59" s="40"/>
      <c r="M59" s="37"/>
      <c r="N59" s="40"/>
    </row>
    <row r="60" spans="1:14" s="19" customFormat="1" ht="55.5" customHeight="1" x14ac:dyDescent="0.2">
      <c r="A60" s="94"/>
      <c r="B60" s="37" t="s">
        <v>14</v>
      </c>
      <c r="C60" s="36" t="s">
        <v>38</v>
      </c>
      <c r="D60" s="107" t="s">
        <v>222</v>
      </c>
      <c r="E60" s="37" t="s">
        <v>39</v>
      </c>
      <c r="F60" s="37" t="s">
        <v>9</v>
      </c>
      <c r="G60" s="103">
        <f>LOOKUP($F60,'Class Size - Qty. Table'!$A$4:$B$15)</f>
        <v>1</v>
      </c>
      <c r="H60" s="36" t="s">
        <v>43</v>
      </c>
      <c r="I60" s="142" t="s">
        <v>260</v>
      </c>
      <c r="J60" s="40" t="s">
        <v>25</v>
      </c>
      <c r="K60" s="105">
        <v>5.35</v>
      </c>
      <c r="L60" s="40" t="s">
        <v>18</v>
      </c>
      <c r="M60" s="37">
        <v>1</v>
      </c>
      <c r="N60" s="40"/>
    </row>
    <row r="61" spans="1:14" ht="38.25" customHeight="1" x14ac:dyDescent="0.2">
      <c r="A61" s="94" t="s">
        <v>204</v>
      </c>
      <c r="B61" s="64" t="s">
        <v>20</v>
      </c>
      <c r="C61" s="65" t="s">
        <v>209</v>
      </c>
      <c r="D61" s="65" t="s">
        <v>208</v>
      </c>
      <c r="E61" s="64" t="s">
        <v>28</v>
      </c>
      <c r="F61" s="64" t="s">
        <v>12</v>
      </c>
      <c r="G61" s="89">
        <f>LOOKUP($F61,'Class Size - Qty. Table'!$A$4:$B$15)</f>
        <v>24</v>
      </c>
      <c r="H61" s="65"/>
      <c r="I61" s="6"/>
      <c r="J61" s="6"/>
      <c r="K61" s="67"/>
      <c r="L61" s="6"/>
      <c r="M61" s="64"/>
      <c r="N61" s="6"/>
    </row>
    <row r="62" spans="1:14" ht="29.25" customHeight="1" x14ac:dyDescent="0.2">
      <c r="A62" s="94"/>
      <c r="B62" s="64" t="s">
        <v>20</v>
      </c>
      <c r="C62" s="65" t="s">
        <v>120</v>
      </c>
      <c r="D62" s="65" t="s">
        <v>208</v>
      </c>
      <c r="E62" s="64" t="s">
        <v>28</v>
      </c>
      <c r="F62" s="64" t="s">
        <v>12</v>
      </c>
      <c r="G62" s="89">
        <f>LOOKUP($F62,'Class Size - Qty. Table'!$A$4:$B$15)</f>
        <v>24</v>
      </c>
      <c r="H62" s="65"/>
      <c r="I62" s="6"/>
      <c r="J62" s="6"/>
      <c r="K62" s="67"/>
      <c r="L62" s="6"/>
      <c r="M62" s="64"/>
      <c r="N62" s="6"/>
    </row>
    <row r="63" spans="1:14" ht="26.25" customHeight="1" thickBot="1" x14ac:dyDescent="0.25">
      <c r="A63" s="124"/>
      <c r="B63" s="41" t="s">
        <v>14</v>
      </c>
      <c r="C63" s="42" t="s">
        <v>205</v>
      </c>
      <c r="D63" s="42" t="s">
        <v>198</v>
      </c>
      <c r="E63" s="41" t="s">
        <v>78</v>
      </c>
      <c r="F63" s="41" t="s">
        <v>9</v>
      </c>
      <c r="G63" s="143">
        <f>LOOKUP($F63,'Class Size - Qty. Table'!$A$4:$B$15)</f>
        <v>1</v>
      </c>
      <c r="H63" s="42"/>
      <c r="I63" s="45"/>
      <c r="J63" s="45"/>
      <c r="K63" s="138"/>
      <c r="L63" s="45"/>
      <c r="M63" s="41"/>
      <c r="N63" s="45"/>
    </row>
    <row r="64" spans="1:14" ht="39.75" customHeight="1" thickTop="1" x14ac:dyDescent="0.2">
      <c r="A64" s="120" t="s">
        <v>214</v>
      </c>
      <c r="B64" s="81" t="s">
        <v>20</v>
      </c>
      <c r="C64" s="82" t="s">
        <v>95</v>
      </c>
      <c r="D64" s="121" t="s">
        <v>211</v>
      </c>
      <c r="E64" s="81" t="s">
        <v>212</v>
      </c>
      <c r="F64" s="81" t="s">
        <v>213</v>
      </c>
      <c r="G64" s="99">
        <f>LOOKUP($F64,'Class Size - Qty. Table'!$A$4:$B$15)</f>
        <v>13</v>
      </c>
      <c r="H64" s="82"/>
      <c r="I64" s="122"/>
      <c r="J64" s="10"/>
      <c r="K64" s="83"/>
      <c r="L64" s="10"/>
      <c r="M64" s="81"/>
      <c r="N64" s="10"/>
    </row>
    <row r="65" spans="1:14" s="19" customFormat="1" ht="37.5" customHeight="1" x14ac:dyDescent="0.2">
      <c r="A65" s="95"/>
      <c r="B65" s="37" t="s">
        <v>14</v>
      </c>
      <c r="C65" s="36" t="s">
        <v>210</v>
      </c>
      <c r="D65" s="97" t="s">
        <v>211</v>
      </c>
      <c r="E65" s="37" t="s">
        <v>29</v>
      </c>
      <c r="F65" s="37" t="s">
        <v>13</v>
      </c>
      <c r="G65" s="103">
        <f>LOOKUP($F65,'Class Size - Qty. Table'!$A$4:$B$15)</f>
        <v>1</v>
      </c>
      <c r="H65" s="36"/>
      <c r="I65" s="40"/>
      <c r="J65" s="40"/>
      <c r="K65" s="105"/>
      <c r="L65" s="40"/>
      <c r="M65" s="37"/>
      <c r="N65" s="40"/>
    </row>
    <row r="66" spans="1:14" s="12" customFormat="1" ht="68.25" customHeight="1" x14ac:dyDescent="0.2">
      <c r="A66" s="96" t="s">
        <v>215</v>
      </c>
      <c r="B66" s="64" t="s">
        <v>20</v>
      </c>
      <c r="C66" s="65" t="s">
        <v>226</v>
      </c>
      <c r="D66" s="63" t="s">
        <v>227</v>
      </c>
      <c r="E66" s="64" t="s">
        <v>78</v>
      </c>
      <c r="F66" s="64" t="s">
        <v>9</v>
      </c>
      <c r="G66" s="89">
        <f>LOOKUP($F66,'Class Size - Qty. Table'!$A$4:$B$15)</f>
        <v>1</v>
      </c>
      <c r="H66" s="65"/>
      <c r="I66" s="6"/>
      <c r="J66" s="6"/>
      <c r="K66" s="67"/>
      <c r="L66" s="6"/>
      <c r="M66" s="64"/>
      <c r="N66" s="6"/>
    </row>
    <row r="67" spans="1:14" s="19" customFormat="1" ht="38.25" x14ac:dyDescent="0.2">
      <c r="A67" s="95" t="s">
        <v>216</v>
      </c>
      <c r="B67" s="37" t="s">
        <v>14</v>
      </c>
      <c r="C67" s="36" t="s">
        <v>96</v>
      </c>
      <c r="D67" s="97" t="s">
        <v>217</v>
      </c>
      <c r="E67" s="37" t="s">
        <v>78</v>
      </c>
      <c r="F67" s="37" t="s">
        <v>9</v>
      </c>
      <c r="G67" s="103">
        <f>LOOKUP($F67,'Class Size - Qty. Table'!$A$4:$B$15)</f>
        <v>1</v>
      </c>
      <c r="H67" s="36" t="s">
        <v>265</v>
      </c>
      <c r="I67" s="141" t="s">
        <v>266</v>
      </c>
      <c r="J67" s="40" t="s">
        <v>25</v>
      </c>
      <c r="K67" s="105">
        <v>9.86</v>
      </c>
      <c r="L67" s="40" t="s">
        <v>18</v>
      </c>
      <c r="M67" s="37">
        <v>1</v>
      </c>
      <c r="N67" s="40"/>
    </row>
    <row r="68" spans="1:14" s="19" customFormat="1" ht="38.25" x14ac:dyDescent="0.2">
      <c r="A68" s="95"/>
      <c r="B68" s="37" t="s">
        <v>14</v>
      </c>
      <c r="C68" s="36" t="s">
        <v>97</v>
      </c>
      <c r="D68" s="97" t="s">
        <v>228</v>
      </c>
      <c r="E68" s="37" t="s">
        <v>78</v>
      </c>
      <c r="F68" s="37" t="s">
        <v>9</v>
      </c>
      <c r="G68" s="103">
        <f>LOOKUP($F68,'Class Size - Qty. Table'!$A$4:$B$15)</f>
        <v>1</v>
      </c>
      <c r="H68" s="36"/>
      <c r="I68" s="40"/>
      <c r="J68" s="40"/>
      <c r="K68" s="105"/>
      <c r="L68" s="40"/>
      <c r="M68" s="37"/>
      <c r="N68" s="40"/>
    </row>
    <row r="69" spans="1:14" s="19" customFormat="1" ht="114.75" x14ac:dyDescent="0.2">
      <c r="A69" s="95"/>
      <c r="B69" s="37" t="s">
        <v>14</v>
      </c>
      <c r="C69" s="36" t="s">
        <v>219</v>
      </c>
      <c r="D69" s="97" t="s">
        <v>228</v>
      </c>
      <c r="E69" s="37" t="s">
        <v>78</v>
      </c>
      <c r="F69" s="37" t="s">
        <v>9</v>
      </c>
      <c r="G69" s="103">
        <f>LOOKUP($F69,'Class Size - Qty. Table'!$A$4:$B$15)</f>
        <v>1</v>
      </c>
      <c r="H69" s="36" t="s">
        <v>261</v>
      </c>
      <c r="I69" s="38" t="s">
        <v>262</v>
      </c>
      <c r="J69" s="36" t="s">
        <v>263</v>
      </c>
      <c r="K69" s="39">
        <v>4.99</v>
      </c>
      <c r="L69" s="37" t="s">
        <v>71</v>
      </c>
      <c r="M69" s="37">
        <v>1</v>
      </c>
      <c r="N69" s="40" t="s">
        <v>264</v>
      </c>
    </row>
    <row r="70" spans="1:14" s="19" customFormat="1" ht="16.5" customHeight="1" x14ac:dyDescent="0.2">
      <c r="A70" s="95"/>
      <c r="B70" s="37" t="s">
        <v>14</v>
      </c>
      <c r="C70" s="36" t="s">
        <v>220</v>
      </c>
      <c r="D70" s="97" t="s">
        <v>228</v>
      </c>
      <c r="E70" s="37" t="s">
        <v>78</v>
      </c>
      <c r="F70" s="37" t="s">
        <v>9</v>
      </c>
      <c r="G70" s="103">
        <f>LOOKUP($F70,'Class Size - Qty. Table'!$A$4:$B$15)</f>
        <v>1</v>
      </c>
      <c r="H70" s="36" t="s">
        <v>267</v>
      </c>
      <c r="I70" s="40" t="s">
        <v>268</v>
      </c>
      <c r="J70" s="40" t="s">
        <v>30</v>
      </c>
      <c r="K70" s="105">
        <v>1</v>
      </c>
      <c r="L70" s="40" t="s">
        <v>18</v>
      </c>
      <c r="M70" s="37">
        <v>1</v>
      </c>
      <c r="N70" s="40"/>
    </row>
    <row r="71" spans="1:14" s="19" customFormat="1" ht="16.5" customHeight="1" x14ac:dyDescent="0.2">
      <c r="A71" s="95"/>
      <c r="B71" s="37" t="s">
        <v>14</v>
      </c>
      <c r="C71" s="36" t="s">
        <v>57</v>
      </c>
      <c r="D71" s="97" t="s">
        <v>228</v>
      </c>
      <c r="E71" s="37" t="s">
        <v>78</v>
      </c>
      <c r="F71" s="37" t="s">
        <v>9</v>
      </c>
      <c r="G71" s="103">
        <f>LOOKUP($F71,'Class Size - Qty. Table'!$A$4:$B$15)</f>
        <v>1</v>
      </c>
      <c r="H71" s="36" t="s">
        <v>270</v>
      </c>
      <c r="I71" s="36" t="s">
        <v>239</v>
      </c>
      <c r="J71" s="36"/>
      <c r="K71" s="39"/>
      <c r="L71" s="37"/>
      <c r="M71" s="37"/>
      <c r="N71" s="40"/>
    </row>
    <row r="72" spans="1:14" s="19" customFormat="1" ht="16.5" customHeight="1" x14ac:dyDescent="0.2">
      <c r="A72" s="95"/>
      <c r="B72" s="37" t="s">
        <v>14</v>
      </c>
      <c r="C72" s="36" t="s">
        <v>58</v>
      </c>
      <c r="D72" s="97" t="s">
        <v>228</v>
      </c>
      <c r="E72" s="37" t="s">
        <v>78</v>
      </c>
      <c r="F72" s="37" t="s">
        <v>9</v>
      </c>
      <c r="G72" s="103">
        <f>LOOKUP($F72,'Class Size - Qty. Table'!$A$4:$B$15)</f>
        <v>1</v>
      </c>
      <c r="H72" s="36" t="s">
        <v>269</v>
      </c>
      <c r="I72" s="36" t="s">
        <v>239</v>
      </c>
      <c r="J72" s="36"/>
      <c r="K72" s="39"/>
      <c r="L72" s="37"/>
      <c r="M72" s="37"/>
      <c r="N72" s="40"/>
    </row>
    <row r="73" spans="1:14" s="19" customFormat="1" ht="16.5" customHeight="1" x14ac:dyDescent="0.2">
      <c r="A73" s="95"/>
      <c r="B73" s="37" t="s">
        <v>14</v>
      </c>
      <c r="C73" s="36" t="s">
        <v>221</v>
      </c>
      <c r="D73" s="97" t="s">
        <v>228</v>
      </c>
      <c r="E73" s="37" t="s">
        <v>78</v>
      </c>
      <c r="F73" s="37" t="s">
        <v>9</v>
      </c>
      <c r="G73" s="103">
        <f>LOOKUP($F73,'Class Size - Qty. Table'!$A$4:$B$15)</f>
        <v>1</v>
      </c>
      <c r="H73" s="36" t="s">
        <v>221</v>
      </c>
      <c r="I73" s="36" t="s">
        <v>239</v>
      </c>
      <c r="J73" s="36"/>
      <c r="K73" s="39"/>
      <c r="L73" s="37"/>
      <c r="M73" s="37"/>
      <c r="N73" s="40"/>
    </row>
    <row r="74" spans="1:14" s="19" customFormat="1" ht="16.5" customHeight="1" x14ac:dyDescent="0.2">
      <c r="A74" s="95"/>
      <c r="B74" s="37" t="s">
        <v>14</v>
      </c>
      <c r="C74" s="36" t="s">
        <v>59</v>
      </c>
      <c r="D74" s="97" t="s">
        <v>228</v>
      </c>
      <c r="E74" s="37" t="s">
        <v>78</v>
      </c>
      <c r="F74" s="37" t="s">
        <v>9</v>
      </c>
      <c r="G74" s="103">
        <f>LOOKUP($F74,'Class Size - Qty. Table'!$A$4:$B$15)</f>
        <v>1</v>
      </c>
      <c r="H74" s="36" t="s">
        <v>271</v>
      </c>
      <c r="I74" s="97" t="s">
        <v>239</v>
      </c>
      <c r="J74" s="36"/>
      <c r="K74" s="39"/>
      <c r="L74" s="37"/>
      <c r="M74" s="37"/>
      <c r="N74" s="40"/>
    </row>
    <row r="75" spans="1:14" ht="75" customHeight="1" x14ac:dyDescent="0.2">
      <c r="A75" s="95" t="s">
        <v>223</v>
      </c>
      <c r="B75" s="64" t="s">
        <v>20</v>
      </c>
      <c r="C75" s="65" t="s">
        <v>224</v>
      </c>
      <c r="D75" s="65" t="s">
        <v>225</v>
      </c>
      <c r="E75" s="64" t="s">
        <v>143</v>
      </c>
      <c r="F75" s="64" t="s">
        <v>13</v>
      </c>
      <c r="G75" s="89">
        <f>LOOKUP($F75,'Class Size - Qty. Table'!$A$4:$B$15)</f>
        <v>1</v>
      </c>
      <c r="H75" s="65"/>
      <c r="I75" s="6"/>
      <c r="J75" s="6"/>
      <c r="K75" s="67"/>
      <c r="L75" s="6"/>
      <c r="M75" s="64"/>
      <c r="N75" s="6"/>
    </row>
    <row r="76" spans="1:14" x14ac:dyDescent="0.2">
      <c r="A76" s="95"/>
      <c r="B76" s="37" t="s">
        <v>14</v>
      </c>
      <c r="C76" s="36" t="s">
        <v>230</v>
      </c>
      <c r="D76" s="97" t="s">
        <v>225</v>
      </c>
      <c r="E76" s="37" t="s">
        <v>78</v>
      </c>
      <c r="F76" s="37" t="s">
        <v>9</v>
      </c>
      <c r="G76" s="103">
        <f>LOOKUP($F76,'Class Size - Qty. Table'!$A$4:$B$15)</f>
        <v>1</v>
      </c>
      <c r="H76" s="36" t="s">
        <v>230</v>
      </c>
      <c r="I76" s="40" t="s">
        <v>238</v>
      </c>
      <c r="J76" s="40"/>
      <c r="K76" s="105"/>
      <c r="L76" s="40"/>
      <c r="M76" s="37"/>
      <c r="N76" s="40"/>
    </row>
    <row r="77" spans="1:14" s="19" customFormat="1" ht="16.5" customHeight="1" thickBot="1" x14ac:dyDescent="0.25">
      <c r="A77" s="126"/>
      <c r="B77" s="144" t="s">
        <v>14</v>
      </c>
      <c r="C77" s="145" t="s">
        <v>229</v>
      </c>
      <c r="D77" s="146" t="s">
        <v>225</v>
      </c>
      <c r="E77" s="144" t="s">
        <v>78</v>
      </c>
      <c r="F77" s="144" t="s">
        <v>9</v>
      </c>
      <c r="G77" s="147">
        <f>LOOKUP($F77,'Class Size - Qty. Table'!$A$4:$B$15)</f>
        <v>1</v>
      </c>
      <c r="H77" s="145"/>
      <c r="I77" s="148"/>
      <c r="J77" s="148"/>
      <c r="K77" s="149"/>
      <c r="L77" s="148"/>
      <c r="M77" s="144"/>
      <c r="N77" s="148"/>
    </row>
    <row r="78" spans="1:14" ht="60.75" customHeight="1" thickTop="1" thickBot="1" x14ac:dyDescent="0.25">
      <c r="A78" s="127" t="s">
        <v>274</v>
      </c>
      <c r="B78" s="128" t="s">
        <v>20</v>
      </c>
      <c r="C78" s="129" t="s">
        <v>98</v>
      </c>
      <c r="D78" s="130" t="s">
        <v>232</v>
      </c>
      <c r="E78" s="131" t="s">
        <v>28</v>
      </c>
      <c r="F78" s="128" t="s">
        <v>12</v>
      </c>
      <c r="G78" s="132">
        <f>LOOKUP($F78,'Class Size - Qty. Table'!$A$4:$B$15)</f>
        <v>24</v>
      </c>
      <c r="H78" s="129"/>
      <c r="I78" s="133"/>
      <c r="J78" s="134"/>
      <c r="K78" s="135"/>
      <c r="L78" s="134"/>
      <c r="M78" s="128"/>
      <c r="N78" s="134"/>
    </row>
    <row r="79" spans="1:14" s="12" customFormat="1" ht="25.5" customHeight="1" thickTop="1" x14ac:dyDescent="0.2">
      <c r="A79" s="55" t="s">
        <v>74</v>
      </c>
      <c r="B79" s="53" t="s">
        <v>14</v>
      </c>
      <c r="C79" s="49" t="s">
        <v>75</v>
      </c>
      <c r="D79" s="49"/>
      <c r="E79" s="35" t="s">
        <v>28</v>
      </c>
      <c r="F79" s="35" t="s">
        <v>12</v>
      </c>
      <c r="G79" s="150">
        <f>LOOKUP($F79,'Class Size - Qty. Table'!$A$4:$B$15)</f>
        <v>24</v>
      </c>
      <c r="H79" s="49" t="s">
        <v>76</v>
      </c>
      <c r="I79" s="49" t="s">
        <v>128</v>
      </c>
      <c r="J79" s="49"/>
      <c r="K79" s="47">
        <v>0.41</v>
      </c>
      <c r="L79" s="53" t="s">
        <v>71</v>
      </c>
      <c r="M79" s="51">
        <v>28</v>
      </c>
      <c r="N79" s="53"/>
    </row>
    <row r="80" spans="1:14" s="12" customFormat="1" ht="25.5" customHeight="1" x14ac:dyDescent="0.2">
      <c r="A80" s="56"/>
      <c r="B80" s="54"/>
      <c r="C80" s="50"/>
      <c r="D80" s="50"/>
      <c r="E80" s="36" t="s">
        <v>29</v>
      </c>
      <c r="F80" s="36" t="s">
        <v>13</v>
      </c>
      <c r="G80" s="103">
        <f>LOOKUP($F80,'Class Size - Qty. Table'!$A$4:$B$15)</f>
        <v>1</v>
      </c>
      <c r="H80" s="50"/>
      <c r="I80" s="50"/>
      <c r="J80" s="50"/>
      <c r="K80" s="48"/>
      <c r="L80" s="54"/>
      <c r="M80" s="52"/>
      <c r="N80" s="54"/>
    </row>
    <row r="81" spans="1:14" s="12" customFormat="1" ht="62.25" customHeight="1" x14ac:dyDescent="0.2">
      <c r="A81" s="56"/>
      <c r="B81" s="37" t="s">
        <v>14</v>
      </c>
      <c r="C81" s="36" t="s">
        <v>77</v>
      </c>
      <c r="D81" s="36"/>
      <c r="E81" s="36" t="s">
        <v>78</v>
      </c>
      <c r="F81" s="36" t="s">
        <v>9</v>
      </c>
      <c r="G81" s="103">
        <f>LOOKUP($F81,'Class Size - Qty. Table'!$A$4:$B$15)</f>
        <v>1</v>
      </c>
      <c r="H81" s="36" t="s">
        <v>129</v>
      </c>
      <c r="I81" s="38" t="s">
        <v>130</v>
      </c>
      <c r="J81" s="36" t="s">
        <v>25</v>
      </c>
      <c r="K81" s="39">
        <v>41.58</v>
      </c>
      <c r="L81" s="37" t="s">
        <v>131</v>
      </c>
      <c r="M81" s="37">
        <v>1</v>
      </c>
      <c r="N81" s="40"/>
    </row>
    <row r="82" spans="1:14" s="12" customFormat="1" ht="53.25" customHeight="1" x14ac:dyDescent="0.2">
      <c r="A82" s="56"/>
      <c r="B82" s="37" t="s">
        <v>14</v>
      </c>
      <c r="C82" s="36" t="s">
        <v>15</v>
      </c>
      <c r="D82" s="36"/>
      <c r="E82" s="36" t="s">
        <v>78</v>
      </c>
      <c r="F82" s="36" t="s">
        <v>9</v>
      </c>
      <c r="G82" s="103">
        <f>LOOKUP($F82,'Class Size - Qty. Table'!$A$4:$B$15)</f>
        <v>1</v>
      </c>
      <c r="H82" s="36" t="s">
        <v>132</v>
      </c>
      <c r="I82" s="38" t="s">
        <v>133</v>
      </c>
      <c r="J82" s="36" t="s">
        <v>134</v>
      </c>
      <c r="K82" s="39">
        <v>9.99</v>
      </c>
      <c r="L82" s="37" t="s">
        <v>71</v>
      </c>
      <c r="M82" s="37">
        <v>1</v>
      </c>
      <c r="N82" s="40"/>
    </row>
    <row r="83" spans="1:14" s="12" customFormat="1" ht="26.25" thickBot="1" x14ac:dyDescent="0.25">
      <c r="A83" s="57"/>
      <c r="B83" s="41" t="s">
        <v>14</v>
      </c>
      <c r="C83" s="42" t="s">
        <v>16</v>
      </c>
      <c r="D83" s="42"/>
      <c r="E83" s="42" t="s">
        <v>78</v>
      </c>
      <c r="F83" s="42" t="s">
        <v>9</v>
      </c>
      <c r="G83" s="143">
        <f>LOOKUP($F83,'Class Size - Qty. Table'!$A$4:$B$15)</f>
        <v>1</v>
      </c>
      <c r="H83" s="42" t="s">
        <v>135</v>
      </c>
      <c r="I83" s="43" t="s">
        <v>136</v>
      </c>
      <c r="J83" s="42" t="s">
        <v>79</v>
      </c>
      <c r="K83" s="44">
        <v>2</v>
      </c>
      <c r="L83" s="41" t="s">
        <v>71</v>
      </c>
      <c r="M83" s="41">
        <v>1</v>
      </c>
      <c r="N83" s="45"/>
    </row>
    <row r="84" spans="1:14" s="17" customFormat="1" ht="13.5" thickTop="1" x14ac:dyDescent="0.2">
      <c r="A84" s="100"/>
      <c r="B84" s="14"/>
      <c r="C84" s="18"/>
      <c r="D84" s="18"/>
      <c r="E84" s="15"/>
      <c r="F84" s="15"/>
      <c r="G84" s="16"/>
      <c r="H84" s="24"/>
      <c r="I84" s="15"/>
      <c r="J84" s="15"/>
      <c r="K84" s="15"/>
      <c r="L84" s="16"/>
      <c r="M84" s="16"/>
    </row>
  </sheetData>
  <mergeCells count="26">
    <mergeCell ref="N79:N80"/>
    <mergeCell ref="D5:D18"/>
    <mergeCell ref="E5:E18"/>
    <mergeCell ref="A2:A20"/>
    <mergeCell ref="A27:A32"/>
    <mergeCell ref="A41:A45"/>
    <mergeCell ref="A33:A40"/>
    <mergeCell ref="D34:D40"/>
    <mergeCell ref="A46:A50"/>
    <mergeCell ref="A51:A55"/>
    <mergeCell ref="A57:A60"/>
    <mergeCell ref="A61:A63"/>
    <mergeCell ref="A64:A65"/>
    <mergeCell ref="A67:A74"/>
    <mergeCell ref="A75:A77"/>
    <mergeCell ref="M79:M80"/>
    <mergeCell ref="L79:L80"/>
    <mergeCell ref="J79:J80"/>
    <mergeCell ref="I79:I80"/>
    <mergeCell ref="A79:A83"/>
    <mergeCell ref="B79:B80"/>
    <mergeCell ref="C79:C80"/>
    <mergeCell ref="H79:H80"/>
    <mergeCell ref="K79:K80"/>
    <mergeCell ref="D79:D80"/>
    <mergeCell ref="A22:A26"/>
  </mergeCells>
  <hyperlinks>
    <hyperlink ref="I19" r:id="rId1" xr:uid="{00000000-0004-0000-0000-000000000000}"/>
    <hyperlink ref="I17" r:id="rId2" xr:uid="{00000000-0004-0000-0000-000001000000}"/>
    <hyperlink ref="I18" r:id="rId3" display="http://www.prayingmantisshop.com/mantis-nymph.html" xr:uid="{00000000-0004-0000-0000-000006000000}"/>
    <hyperlink ref="I83" r:id="rId4" xr:uid="{863DF6FC-F33F-41B4-BB14-8FDC265BE60F}"/>
    <hyperlink ref="I81" r:id="rId5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xr:uid="{2891302D-BB0B-4FBD-A3A0-55B84FD13A56}"/>
    <hyperlink ref="I82" r:id="rId6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xr:uid="{041D2748-ED17-464C-8874-381D601E99F9}"/>
    <hyperlink ref="I10" r:id="rId7" xr:uid="{7511A781-6A1B-42C6-9301-4277DD60B76D}"/>
    <hyperlink ref="I12" r:id="rId8" xr:uid="{5578997D-93ED-417B-8208-00514E7ECCAE}"/>
    <hyperlink ref="I5" r:id="rId9" xr:uid="{8E58EE69-FF1C-437F-9DB3-50CACAE1F3A4}"/>
    <hyperlink ref="I13" r:id="rId10" display="https://www.target.com/p/ocelo-handy-sponge-4pk/-/A-13162871?ref=tgt_adv_XS000000&amp;AFID=google_pla_df&amp;fndsrc=tgtao&amp;CPNG=PLA_Household%2BEssentials_Brand&amp;adgroup=SC_Household%2BEssentials&amp;LID=700000001170770pgs&amp;network=g&amp;device=c&amp;location=9031242&amp;gclid=Cj0KCQiAjfvwBRCkARIsAIqSWlN9j7lx83izANnzFgpMNUQMcJMvAj38gh9AHmbGmefRFRXIPJm1bRMaAga7EALw_wcB&amp;gclsrc=aw.ds" xr:uid="{BE423275-2B74-4C8D-BA17-9F31A7CE55FE}"/>
    <hyperlink ref="I34" r:id="rId11" xr:uid="{68845069-372E-4138-B5DC-A1E4C13E417F}"/>
    <hyperlink ref="I39" r:id="rId12" xr:uid="{ADA9BDCC-7BC5-4874-8557-0D89EF120109}"/>
    <hyperlink ref="I40" r:id="rId13" xr:uid="{E148AC33-61A7-4833-8107-94B15705AC7C}"/>
    <hyperlink ref="I50" r:id="rId14" display="https://www.amazon.com/Korlon-Sticks-Wooden-Popsicle-Length/dp/B01EFGEIR0/ref=sr_1_1_sspa?keywords=craft+sticks&amp;qid=1579121314&amp;s=home-garden&amp;sr=1-1-spons&amp;psc=1&amp;spLa=ZW5jcnlwdGVkUXVhbGlmaWVyPUEzUkZOWDlZOVYyUUs4JmVuY3J5cHRlZElkPUEwMTAyNjk0MUxOTjJQVERKMEIwJmVuY3J5cHRlZEFkSWQ9QTA2MDYyMDdWVVdaWFZHSTVRVzgmd2lkZ2V0TmFtZT1zcF9hdGYmYWN0aW9uPWNsaWNrUmVkaXJlY3QmZG9Ob3RMb2dDbGljaz10cnVl" xr:uid="{FE1CE9DE-6C3D-43E1-9DA0-0277C7B606AF}"/>
    <hyperlink ref="I60" r:id="rId15" display="https://www.amazon.com/4A-Shapes-Assorted-Self-Stick-5013/dp/B00SMEEV4C/ref=asc_df_B00SMEEV4C/?tag=hyprod-20&amp;linkCode=df0&amp;hvadid=198081854790&amp;hvpos=1o1&amp;hvnetw=g&amp;hvrand=15359251574939882302&amp;hvpone=&amp;hvptwo=&amp;hvqmt=&amp;hvdev=c&amp;hvdvcmdl=&amp;hvlocint=&amp;hvlocphy=9031242&amp;hvtargid=pla-318618946710&amp;psc=1" xr:uid="{7D8963AA-7BEE-43F6-BCAC-05C2DEA9A129}"/>
    <hyperlink ref="I69" r:id="rId16" xr:uid="{4014DA06-EB4B-4F79-86AC-E57C850A9BA1}"/>
    <hyperlink ref="I67" r:id="rId17" xr:uid="{7D3EB967-C55C-4785-8848-7D25B2E13918}"/>
  </hyperlinks>
  <pageMargins left="0.25" right="0.25" top="0.75" bottom="0.75" header="0.3" footer="0.3"/>
  <pageSetup paperSize="17" scale="58" fitToHeight="0" orientation="landscape" r:id="rId18"/>
  <headerFooter>
    <oddHeader>&amp;CKindergarten Supply List</oddHeader>
    <oddFooter>&amp;LKindergarten
Plants and Animals&amp;C&amp;P of &amp;N&amp;RKindergarten
Plants and Animals</oddFooter>
  </headerFooter>
  <legacyDrawing r:id="rId1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rgb="FFFF0000"/>
    <pageSetUpPr fitToPage="1"/>
  </sheetPr>
  <dimension ref="A1:N62"/>
  <sheetViews>
    <sheetView tabSelected="1" zoomScale="80" zoomScaleNormal="80" zoomScalePageLayoutView="90" workbookViewId="0">
      <selection activeCell="C35" sqref="C35"/>
    </sheetView>
  </sheetViews>
  <sheetFormatPr defaultColWidth="5.28515625" defaultRowHeight="12.75" x14ac:dyDescent="0.2"/>
  <cols>
    <col min="1" max="1" width="10" style="21" bestFit="1" customWidth="1"/>
    <col min="2" max="2" width="16" style="1" bestFit="1" customWidth="1"/>
    <col min="3" max="3" width="33.42578125" style="2" customWidth="1"/>
    <col min="4" max="4" width="26.42578125" style="2" customWidth="1"/>
    <col min="5" max="5" width="22.7109375" style="9" customWidth="1"/>
    <col min="6" max="6" width="10.140625" style="1" customWidth="1"/>
    <col min="7" max="7" width="10.42578125" style="1" customWidth="1"/>
    <col min="8" max="8" width="22.7109375" style="2" customWidth="1"/>
    <col min="9" max="9" width="30.7109375" style="2" customWidth="1"/>
    <col min="10" max="10" width="22" style="2" customWidth="1"/>
    <col min="11" max="11" width="9.42578125" style="3" customWidth="1"/>
    <col min="12" max="12" width="11.7109375" style="2" customWidth="1"/>
    <col min="13" max="13" width="7.7109375" style="1" customWidth="1"/>
    <col min="14" max="14" width="59.28515625" style="2" customWidth="1"/>
    <col min="15" max="15" width="5.28515625" style="4"/>
    <col min="16" max="16" width="8.140625" style="4" bestFit="1" customWidth="1"/>
    <col min="17" max="17" width="10.85546875" style="4" customWidth="1"/>
    <col min="18" max="16384" width="5.28515625" style="4"/>
  </cols>
  <sheetData>
    <row r="1" spans="1:14" s="5" customFormat="1" ht="51.75" thickBot="1" x14ac:dyDescent="0.25">
      <c r="A1" s="68" t="s">
        <v>72</v>
      </c>
      <c r="B1" s="68" t="s">
        <v>137</v>
      </c>
      <c r="C1" s="68" t="s">
        <v>0</v>
      </c>
      <c r="D1" s="68" t="s">
        <v>1</v>
      </c>
      <c r="E1" s="68" t="s">
        <v>73</v>
      </c>
      <c r="F1" s="68" t="s">
        <v>138</v>
      </c>
      <c r="G1" s="69" t="s">
        <v>139</v>
      </c>
      <c r="H1" s="69" t="s">
        <v>2</v>
      </c>
      <c r="I1" s="68" t="s">
        <v>6</v>
      </c>
      <c r="J1" s="68" t="s">
        <v>5</v>
      </c>
      <c r="K1" s="70" t="s">
        <v>7</v>
      </c>
      <c r="L1" s="68" t="s">
        <v>4</v>
      </c>
      <c r="M1" s="69" t="s">
        <v>3</v>
      </c>
      <c r="N1" s="68" t="s">
        <v>1</v>
      </c>
    </row>
    <row r="2" spans="1:14" s="19" customFormat="1" ht="90.75" thickTop="1" x14ac:dyDescent="0.25">
      <c r="A2" s="164" t="s">
        <v>278</v>
      </c>
      <c r="B2" s="165" t="s">
        <v>14</v>
      </c>
      <c r="C2" s="166" t="s">
        <v>109</v>
      </c>
      <c r="D2" s="166" t="s">
        <v>286</v>
      </c>
      <c r="E2" s="166" t="s">
        <v>78</v>
      </c>
      <c r="F2" s="165" t="s">
        <v>9</v>
      </c>
      <c r="G2" s="167">
        <f>LOOKUP($F2,'Class Size - Qty. Table'!$A$4:$B$16)</f>
        <v>1</v>
      </c>
      <c r="H2" s="166" t="s">
        <v>46</v>
      </c>
      <c r="I2" s="168" t="s">
        <v>327</v>
      </c>
      <c r="J2" s="166" t="s">
        <v>52</v>
      </c>
      <c r="K2" s="169">
        <v>12.5</v>
      </c>
      <c r="L2" s="166" t="s">
        <v>71</v>
      </c>
      <c r="M2" s="165">
        <v>1</v>
      </c>
      <c r="N2" s="166"/>
    </row>
    <row r="3" spans="1:14" ht="16.5" customHeight="1" x14ac:dyDescent="0.2">
      <c r="A3" s="88" t="s">
        <v>279</v>
      </c>
      <c r="B3" s="64" t="s">
        <v>20</v>
      </c>
      <c r="C3" s="6" t="s">
        <v>289</v>
      </c>
      <c r="D3" s="6" t="s">
        <v>287</v>
      </c>
      <c r="E3" s="6" t="s">
        <v>143</v>
      </c>
      <c r="F3" s="64" t="s">
        <v>13</v>
      </c>
      <c r="G3" s="89">
        <f>LOOKUP($F3,'Class Size - Qty. Table'!$A$4:$B$16)</f>
        <v>1</v>
      </c>
      <c r="H3" s="6"/>
      <c r="I3" s="6"/>
      <c r="J3" s="6"/>
      <c r="K3" s="67"/>
      <c r="L3" s="6"/>
      <c r="M3" s="64"/>
      <c r="N3" s="6"/>
    </row>
    <row r="4" spans="1:14" ht="14.25" customHeight="1" x14ac:dyDescent="0.2">
      <c r="A4" s="88"/>
      <c r="B4" s="64" t="s">
        <v>20</v>
      </c>
      <c r="C4" s="6" t="s">
        <v>288</v>
      </c>
      <c r="D4" s="6" t="s">
        <v>287</v>
      </c>
      <c r="E4" s="6" t="s">
        <v>143</v>
      </c>
      <c r="F4" s="64" t="s">
        <v>13</v>
      </c>
      <c r="G4" s="89">
        <f>LOOKUP($F4,'Class Size - Qty. Table'!$A$4:$B$16)</f>
        <v>1</v>
      </c>
      <c r="H4" s="6"/>
      <c r="I4" s="6"/>
      <c r="J4" s="6"/>
      <c r="K4" s="67"/>
      <c r="L4" s="6"/>
      <c r="M4" s="64"/>
      <c r="N4" s="6"/>
    </row>
    <row r="5" spans="1:14" x14ac:dyDescent="0.2">
      <c r="A5" s="88"/>
      <c r="B5" s="64" t="s">
        <v>20</v>
      </c>
      <c r="C5" s="6" t="s">
        <v>290</v>
      </c>
      <c r="D5" s="6" t="s">
        <v>306</v>
      </c>
      <c r="E5" s="6" t="s">
        <v>143</v>
      </c>
      <c r="F5" s="64" t="s">
        <v>13</v>
      </c>
      <c r="G5" s="89">
        <f>LOOKUP($F5,'Class Size - Qty. Table'!$A$4:$B$16)</f>
        <v>1</v>
      </c>
      <c r="H5" s="6"/>
      <c r="I5" s="6"/>
      <c r="J5" s="6"/>
      <c r="K5" s="67"/>
      <c r="L5" s="6"/>
      <c r="M5" s="64"/>
      <c r="N5" s="6"/>
    </row>
    <row r="6" spans="1:14" s="19" customFormat="1" ht="30" x14ac:dyDescent="0.25">
      <c r="A6" s="88"/>
      <c r="B6" s="37" t="s">
        <v>14</v>
      </c>
      <c r="C6" s="40" t="s">
        <v>291</v>
      </c>
      <c r="D6" s="40" t="s">
        <v>155</v>
      </c>
      <c r="E6" s="40" t="s">
        <v>105</v>
      </c>
      <c r="F6" s="37" t="s">
        <v>106</v>
      </c>
      <c r="G6" s="103">
        <v>9</v>
      </c>
      <c r="H6" s="106" t="s">
        <v>45</v>
      </c>
      <c r="I6" s="168" t="s">
        <v>328</v>
      </c>
      <c r="J6" s="40" t="s">
        <v>329</v>
      </c>
      <c r="K6" s="105">
        <v>2.39</v>
      </c>
      <c r="L6" s="40" t="s">
        <v>71</v>
      </c>
      <c r="M6" s="37">
        <v>9</v>
      </c>
      <c r="N6" s="40"/>
    </row>
    <row r="7" spans="1:14" s="19" customFormat="1" ht="51" x14ac:dyDescent="0.2">
      <c r="A7" s="88"/>
      <c r="B7" s="37" t="s">
        <v>14</v>
      </c>
      <c r="C7" s="40" t="s">
        <v>292</v>
      </c>
      <c r="D7" s="40" t="s">
        <v>155</v>
      </c>
      <c r="E7" s="40" t="s">
        <v>78</v>
      </c>
      <c r="F7" s="37" t="s">
        <v>9</v>
      </c>
      <c r="G7" s="103">
        <f>LOOKUP($F7,'Class Size - Qty. Table'!$A$4:$B$16)</f>
        <v>1</v>
      </c>
      <c r="H7" s="106" t="s">
        <v>332</v>
      </c>
      <c r="I7" s="170" t="s">
        <v>330</v>
      </c>
      <c r="J7" s="40" t="s">
        <v>331</v>
      </c>
      <c r="K7" s="105">
        <v>10.99</v>
      </c>
      <c r="L7" s="40" t="s">
        <v>71</v>
      </c>
      <c r="M7" s="37">
        <v>1</v>
      </c>
      <c r="N7" s="40"/>
    </row>
    <row r="8" spans="1:14" s="19" customFormat="1" ht="51" x14ac:dyDescent="0.2">
      <c r="A8" s="88"/>
      <c r="B8" s="37" t="s">
        <v>14</v>
      </c>
      <c r="C8" s="40" t="s">
        <v>24</v>
      </c>
      <c r="D8" s="40" t="s">
        <v>155</v>
      </c>
      <c r="E8" s="40" t="s">
        <v>78</v>
      </c>
      <c r="F8" s="37" t="s">
        <v>9</v>
      </c>
      <c r="G8" s="103">
        <f>LOOKUP($F8,'Class Size - Qty. Table'!$A$4:$B$16)</f>
        <v>1</v>
      </c>
      <c r="H8" s="40" t="s">
        <v>47</v>
      </c>
      <c r="I8" s="104" t="s">
        <v>70</v>
      </c>
      <c r="J8" s="40" t="s">
        <v>25</v>
      </c>
      <c r="K8" s="105">
        <v>9.82</v>
      </c>
      <c r="L8" s="40" t="s">
        <v>71</v>
      </c>
      <c r="M8" s="37">
        <v>1</v>
      </c>
      <c r="N8" s="40"/>
    </row>
    <row r="9" spans="1:14" s="19" customFormat="1" x14ac:dyDescent="0.2">
      <c r="A9" s="88"/>
      <c r="B9" s="37" t="s">
        <v>14</v>
      </c>
      <c r="C9" s="40" t="s">
        <v>99</v>
      </c>
      <c r="D9" s="40" t="s">
        <v>155</v>
      </c>
      <c r="E9" s="40" t="s">
        <v>78</v>
      </c>
      <c r="F9" s="37" t="s">
        <v>9</v>
      </c>
      <c r="G9" s="103">
        <f>LOOKUP($F9,'Class Size - Qty. Table'!$A$4:$B$16)</f>
        <v>1</v>
      </c>
      <c r="H9" s="40"/>
      <c r="I9" s="106" t="s">
        <v>268</v>
      </c>
      <c r="J9" s="40" t="s">
        <v>30</v>
      </c>
      <c r="K9" s="105">
        <v>1</v>
      </c>
      <c r="L9" s="40" t="s">
        <v>71</v>
      </c>
      <c r="M9" s="37">
        <v>1</v>
      </c>
      <c r="N9" s="40"/>
    </row>
    <row r="10" spans="1:14" ht="60" x14ac:dyDescent="0.2">
      <c r="A10" s="88" t="s">
        <v>280</v>
      </c>
      <c r="B10" s="64" t="s">
        <v>20</v>
      </c>
      <c r="C10" s="6" t="s">
        <v>293</v>
      </c>
      <c r="D10" s="6" t="s">
        <v>155</v>
      </c>
      <c r="E10" s="6" t="s">
        <v>294</v>
      </c>
      <c r="F10" s="64" t="s">
        <v>9</v>
      </c>
      <c r="G10" s="89">
        <f>LOOKUP($F10,'Class Size - Qty. Table'!$A$4:$B$16)</f>
        <v>1</v>
      </c>
      <c r="H10" s="6" t="s">
        <v>334</v>
      </c>
      <c r="I10" s="151" t="s">
        <v>333</v>
      </c>
      <c r="J10" s="6" t="s">
        <v>335</v>
      </c>
      <c r="K10" s="67">
        <v>31</v>
      </c>
      <c r="L10" s="6" t="s">
        <v>71</v>
      </c>
      <c r="M10" s="64">
        <v>1</v>
      </c>
      <c r="N10" s="6"/>
    </row>
    <row r="11" spans="1:14" ht="38.25" x14ac:dyDescent="0.2">
      <c r="A11" s="88"/>
      <c r="B11" s="64" t="s">
        <v>20</v>
      </c>
      <c r="C11" s="6" t="s">
        <v>295</v>
      </c>
      <c r="D11" s="6" t="s">
        <v>155</v>
      </c>
      <c r="E11" s="6" t="s">
        <v>294</v>
      </c>
      <c r="F11" s="64" t="s">
        <v>9</v>
      </c>
      <c r="G11" s="89">
        <f>LOOKUP($F11,'Class Size - Qty. Table'!$A$4:$B$16)</f>
        <v>1</v>
      </c>
      <c r="H11" s="6"/>
      <c r="I11" s="6"/>
      <c r="J11" s="6"/>
      <c r="K11" s="67"/>
      <c r="L11" s="6"/>
      <c r="M11" s="64"/>
      <c r="N11" s="6"/>
    </row>
    <row r="12" spans="1:14" s="19" customFormat="1" ht="26.25" thickBot="1" x14ac:dyDescent="0.25">
      <c r="A12" s="154"/>
      <c r="B12" s="84" t="s">
        <v>20</v>
      </c>
      <c r="C12" s="23" t="s">
        <v>296</v>
      </c>
      <c r="D12" s="23" t="s">
        <v>297</v>
      </c>
      <c r="E12" s="23" t="s">
        <v>183</v>
      </c>
      <c r="F12" s="84" t="s">
        <v>184</v>
      </c>
      <c r="G12" s="114">
        <v>120</v>
      </c>
      <c r="H12" s="23"/>
      <c r="I12" s="23"/>
      <c r="J12" s="23"/>
      <c r="K12" s="87">
        <v>6.99</v>
      </c>
      <c r="L12" s="23"/>
      <c r="M12" s="84"/>
      <c r="N12" s="23"/>
    </row>
    <row r="13" spans="1:14" ht="53.25" thickTop="1" x14ac:dyDescent="0.2">
      <c r="A13" s="156" t="s">
        <v>298</v>
      </c>
      <c r="B13" s="34" t="s">
        <v>14</v>
      </c>
      <c r="C13" s="171" t="s">
        <v>23</v>
      </c>
      <c r="D13" s="171" t="s">
        <v>311</v>
      </c>
      <c r="E13" s="171" t="s">
        <v>28</v>
      </c>
      <c r="F13" s="34" t="s">
        <v>12</v>
      </c>
      <c r="G13" s="150">
        <f>LOOKUP($F13,'Class Size - Qty. Table'!$A$4:$B$16)</f>
        <v>24</v>
      </c>
      <c r="H13" s="171" t="s">
        <v>23</v>
      </c>
      <c r="I13" s="172" t="s">
        <v>110</v>
      </c>
      <c r="J13" s="171" t="s">
        <v>111</v>
      </c>
      <c r="K13" s="173">
        <v>0.65</v>
      </c>
      <c r="L13" s="171" t="s">
        <v>71</v>
      </c>
      <c r="M13" s="34">
        <v>24</v>
      </c>
      <c r="N13" s="171"/>
    </row>
    <row r="14" spans="1:14" ht="27" customHeight="1" x14ac:dyDescent="0.2">
      <c r="A14" s="90" t="s">
        <v>281</v>
      </c>
      <c r="B14" s="64" t="s">
        <v>20</v>
      </c>
      <c r="C14" s="65" t="s">
        <v>48</v>
      </c>
      <c r="D14" s="6" t="s">
        <v>303</v>
      </c>
      <c r="E14" s="6" t="s">
        <v>28</v>
      </c>
      <c r="F14" s="64" t="s">
        <v>12</v>
      </c>
      <c r="G14" s="89">
        <f>LOOKUP($F14,'Class Size - Qty. Table'!$A$4:$B$16)</f>
        <v>24</v>
      </c>
      <c r="H14" s="6"/>
      <c r="I14" s="74"/>
      <c r="J14" s="6"/>
      <c r="K14" s="67"/>
      <c r="L14" s="6"/>
      <c r="M14" s="64"/>
      <c r="N14" s="6"/>
    </row>
    <row r="15" spans="1:14" ht="25.5" x14ac:dyDescent="0.2">
      <c r="A15" s="90"/>
      <c r="B15" s="64" t="s">
        <v>20</v>
      </c>
      <c r="C15" s="65" t="s">
        <v>118</v>
      </c>
      <c r="D15" s="6" t="s">
        <v>318</v>
      </c>
      <c r="E15" s="6" t="s">
        <v>28</v>
      </c>
      <c r="F15" s="64" t="s">
        <v>12</v>
      </c>
      <c r="G15" s="89">
        <f>LOOKUP($F15,'Class Size - Qty. Table'!$A$4:$B$16)</f>
        <v>24</v>
      </c>
      <c r="H15" s="6"/>
      <c r="I15" s="75"/>
      <c r="J15" s="6"/>
      <c r="K15" s="67"/>
      <c r="L15" s="6"/>
      <c r="M15" s="64"/>
      <c r="N15" s="6"/>
    </row>
    <row r="16" spans="1:14" ht="38.25" x14ac:dyDescent="0.2">
      <c r="A16" s="90"/>
      <c r="B16" s="64" t="s">
        <v>20</v>
      </c>
      <c r="C16" s="65" t="s">
        <v>299</v>
      </c>
      <c r="D16" s="6" t="s">
        <v>301</v>
      </c>
      <c r="E16" s="6" t="s">
        <v>294</v>
      </c>
      <c r="F16" s="64" t="s">
        <v>9</v>
      </c>
      <c r="G16" s="89">
        <f>LOOKUP($F16,'Class Size - Qty. Table'!$A$4:$B$16)</f>
        <v>1</v>
      </c>
      <c r="H16" s="6"/>
      <c r="I16" s="74"/>
      <c r="J16" s="6"/>
      <c r="K16" s="67"/>
      <c r="L16" s="6"/>
      <c r="M16" s="64"/>
      <c r="N16" s="6"/>
    </row>
    <row r="17" spans="1:14" ht="52.5" customHeight="1" x14ac:dyDescent="0.2">
      <c r="A17" s="90" t="s">
        <v>282</v>
      </c>
      <c r="B17" s="64" t="s">
        <v>20</v>
      </c>
      <c r="C17" s="65" t="s">
        <v>100</v>
      </c>
      <c r="D17" s="6" t="s">
        <v>319</v>
      </c>
      <c r="E17" s="6" t="s">
        <v>28</v>
      </c>
      <c r="F17" s="64" t="s">
        <v>12</v>
      </c>
      <c r="G17" s="89">
        <f>LOOKUP($F17,'Class Size - Qty. Table'!$A$4:$B$16)</f>
        <v>24</v>
      </c>
      <c r="H17" s="6"/>
      <c r="I17" s="75"/>
      <c r="J17" s="6"/>
      <c r="K17" s="67"/>
      <c r="L17" s="6"/>
      <c r="M17" s="64"/>
      <c r="N17" s="6"/>
    </row>
    <row r="18" spans="1:14" ht="43.5" customHeight="1" thickBot="1" x14ac:dyDescent="0.3">
      <c r="A18" s="118"/>
      <c r="B18" s="77" t="s">
        <v>20</v>
      </c>
      <c r="C18" s="78" t="s">
        <v>300</v>
      </c>
      <c r="D18" s="13" t="s">
        <v>308</v>
      </c>
      <c r="E18" s="13" t="s">
        <v>294</v>
      </c>
      <c r="F18" s="77" t="s">
        <v>9</v>
      </c>
      <c r="G18" s="125">
        <f>LOOKUP($F18,'Class Size - Qty. Table'!$A$4:$B$16)</f>
        <v>1</v>
      </c>
      <c r="H18" s="13" t="s">
        <v>337</v>
      </c>
      <c r="I18" s="157" t="s">
        <v>336</v>
      </c>
      <c r="J18" s="13" t="s">
        <v>335</v>
      </c>
      <c r="K18" s="80">
        <v>31</v>
      </c>
      <c r="L18" s="13" t="s">
        <v>71</v>
      </c>
      <c r="M18" s="77">
        <v>1</v>
      </c>
      <c r="N18" s="13"/>
    </row>
    <row r="19" spans="1:14" ht="53.25" thickTop="1" x14ac:dyDescent="0.2">
      <c r="A19" s="155" t="s">
        <v>176</v>
      </c>
      <c r="B19" s="81" t="s">
        <v>20</v>
      </c>
      <c r="C19" s="82" t="s">
        <v>116</v>
      </c>
      <c r="D19" s="10" t="s">
        <v>320</v>
      </c>
      <c r="E19" s="10" t="s">
        <v>28</v>
      </c>
      <c r="F19" s="81" t="s">
        <v>12</v>
      </c>
      <c r="G19" s="99">
        <f>LOOKUP($F19,'Class Size - Qty. Table'!$A$4:$B$16)</f>
        <v>24</v>
      </c>
      <c r="H19" s="10"/>
      <c r="I19" s="10"/>
      <c r="J19" s="10"/>
      <c r="K19" s="83"/>
      <c r="L19" s="10"/>
      <c r="M19" s="81"/>
      <c r="N19" s="10"/>
    </row>
    <row r="20" spans="1:14" ht="52.5" x14ac:dyDescent="0.2">
      <c r="A20" s="93" t="s">
        <v>177</v>
      </c>
      <c r="B20" s="64" t="s">
        <v>20</v>
      </c>
      <c r="C20" s="65" t="s">
        <v>302</v>
      </c>
      <c r="D20" s="6" t="s">
        <v>170</v>
      </c>
      <c r="E20" s="6" t="s">
        <v>28</v>
      </c>
      <c r="F20" s="64" t="s">
        <v>12</v>
      </c>
      <c r="G20" s="89">
        <f>LOOKUP($F20,'Class Size - Qty. Table'!$A$4:$B$16)</f>
        <v>24</v>
      </c>
      <c r="H20" s="6"/>
      <c r="I20" s="6"/>
      <c r="J20" s="6"/>
      <c r="K20" s="67"/>
      <c r="L20" s="6"/>
      <c r="M20" s="64"/>
      <c r="N20" s="6"/>
    </row>
    <row r="21" spans="1:14" ht="51.75" x14ac:dyDescent="0.2">
      <c r="A21" s="93" t="s">
        <v>283</v>
      </c>
      <c r="B21" s="64" t="s">
        <v>20</v>
      </c>
      <c r="C21" s="65" t="s">
        <v>117</v>
      </c>
      <c r="D21" s="6" t="s">
        <v>321</v>
      </c>
      <c r="E21" s="6" t="s">
        <v>28</v>
      </c>
      <c r="F21" s="64" t="s">
        <v>12</v>
      </c>
      <c r="G21" s="89">
        <f>LOOKUP($F21,'Class Size - Qty. Table'!$A$4:$B$16)</f>
        <v>24</v>
      </c>
      <c r="H21" s="6"/>
      <c r="I21" s="6"/>
      <c r="J21" s="6"/>
      <c r="K21" s="67"/>
      <c r="L21" s="6"/>
      <c r="M21" s="64"/>
      <c r="N21" s="6"/>
    </row>
    <row r="22" spans="1:14" ht="53.25" thickBot="1" x14ac:dyDescent="0.25">
      <c r="A22" s="119" t="s">
        <v>284</v>
      </c>
      <c r="B22" s="84" t="s">
        <v>20</v>
      </c>
      <c r="C22" s="85" t="s">
        <v>304</v>
      </c>
      <c r="D22" s="23" t="s">
        <v>305</v>
      </c>
      <c r="E22" s="23" t="s">
        <v>28</v>
      </c>
      <c r="F22" s="84" t="s">
        <v>12</v>
      </c>
      <c r="G22" s="114">
        <f>LOOKUP($F22,'Class Size - Qty. Table'!$A$4:$B$16)</f>
        <v>24</v>
      </c>
      <c r="H22" s="23"/>
      <c r="I22" s="23"/>
      <c r="J22" s="23"/>
      <c r="K22" s="87"/>
      <c r="L22" s="23"/>
      <c r="M22" s="84"/>
      <c r="N22" s="23"/>
    </row>
    <row r="23" spans="1:14" ht="53.25" thickTop="1" x14ac:dyDescent="0.2">
      <c r="A23" s="159" t="s">
        <v>178</v>
      </c>
      <c r="B23" s="71" t="s">
        <v>20</v>
      </c>
      <c r="C23" s="72" t="s">
        <v>49</v>
      </c>
      <c r="D23" s="11" t="s">
        <v>317</v>
      </c>
      <c r="E23" s="11" t="s">
        <v>143</v>
      </c>
      <c r="F23" s="71" t="s">
        <v>13</v>
      </c>
      <c r="G23" s="66">
        <f>LOOKUP($F23,'Class Size - Qty. Table'!$A$4:$B$16)</f>
        <v>1</v>
      </c>
      <c r="H23" s="11"/>
      <c r="I23" s="11"/>
      <c r="J23" s="11"/>
      <c r="K23" s="73"/>
      <c r="L23" s="11"/>
      <c r="M23" s="71"/>
      <c r="N23" s="11"/>
    </row>
    <row r="24" spans="1:14" ht="44.25" customHeight="1" x14ac:dyDescent="0.2">
      <c r="A24" s="152" t="s">
        <v>180</v>
      </c>
      <c r="B24" s="64" t="s">
        <v>20</v>
      </c>
      <c r="C24" s="65" t="s">
        <v>101</v>
      </c>
      <c r="D24" s="6" t="s">
        <v>200</v>
      </c>
      <c r="E24" s="6" t="s">
        <v>143</v>
      </c>
      <c r="F24" s="64" t="s">
        <v>9</v>
      </c>
      <c r="G24" s="89">
        <f>LOOKUP($F24,'Class Size - Qty. Table'!$A$4:$B$16)</f>
        <v>1</v>
      </c>
      <c r="H24" s="6"/>
      <c r="I24" s="153"/>
      <c r="J24" s="6"/>
      <c r="K24" s="67"/>
      <c r="L24" s="6"/>
      <c r="M24" s="64"/>
      <c r="N24" s="6"/>
    </row>
    <row r="25" spans="1:14" ht="56.25" customHeight="1" thickBot="1" x14ac:dyDescent="0.25">
      <c r="A25" s="160"/>
      <c r="B25" s="77" t="s">
        <v>20</v>
      </c>
      <c r="C25" s="13" t="s">
        <v>50</v>
      </c>
      <c r="D25" s="13" t="s">
        <v>322</v>
      </c>
      <c r="E25" s="13" t="s">
        <v>28</v>
      </c>
      <c r="F25" s="77" t="s">
        <v>12</v>
      </c>
      <c r="G25" s="125">
        <f>LOOKUP($F25,'Class Size - Qty. Table'!$A$4:$B$16)</f>
        <v>24</v>
      </c>
      <c r="H25" s="13"/>
      <c r="I25" s="79"/>
      <c r="J25" s="13"/>
      <c r="K25" s="80"/>
      <c r="L25" s="13"/>
      <c r="M25" s="77"/>
      <c r="N25" s="13"/>
    </row>
    <row r="26" spans="1:14" ht="39.75" customHeight="1" thickTop="1" x14ac:dyDescent="0.2">
      <c r="A26" s="158" t="s">
        <v>312</v>
      </c>
      <c r="B26" s="81" t="s">
        <v>20</v>
      </c>
      <c r="C26" s="10" t="s">
        <v>115</v>
      </c>
      <c r="D26" s="10" t="s">
        <v>323</v>
      </c>
      <c r="E26" s="10" t="s">
        <v>102</v>
      </c>
      <c r="F26" s="81" t="s">
        <v>310</v>
      </c>
      <c r="G26" s="99">
        <f>LOOKUP($F26,'Class Size - Qty. Table'!$A$4:$B$16)</f>
        <v>25</v>
      </c>
      <c r="H26" s="10"/>
      <c r="I26" s="10"/>
      <c r="J26" s="10"/>
      <c r="K26" s="83"/>
      <c r="L26" s="10"/>
      <c r="M26" s="81"/>
      <c r="N26" s="10"/>
    </row>
    <row r="27" spans="1:14" ht="25.5" x14ac:dyDescent="0.2">
      <c r="A27" s="94"/>
      <c r="B27" s="64" t="s">
        <v>20</v>
      </c>
      <c r="C27" s="6" t="s">
        <v>309</v>
      </c>
      <c r="D27" s="6" t="s">
        <v>323</v>
      </c>
      <c r="E27" s="6" t="s">
        <v>102</v>
      </c>
      <c r="F27" s="64" t="s">
        <v>310</v>
      </c>
      <c r="G27" s="89">
        <f>LOOKUP($F27,'Class Size - Qty. Table'!$A$4:$B$16)</f>
        <v>25</v>
      </c>
      <c r="H27" s="6"/>
      <c r="I27" s="6"/>
      <c r="J27" s="6"/>
      <c r="K27" s="67"/>
      <c r="L27" s="6"/>
      <c r="M27" s="64"/>
      <c r="N27" s="6"/>
    </row>
    <row r="28" spans="1:14" ht="33.75" customHeight="1" x14ac:dyDescent="0.2">
      <c r="A28" s="94"/>
      <c r="B28" s="37" t="s">
        <v>14</v>
      </c>
      <c r="C28" s="40" t="s">
        <v>307</v>
      </c>
      <c r="D28" s="40" t="s">
        <v>315</v>
      </c>
      <c r="E28" s="40" t="s">
        <v>78</v>
      </c>
      <c r="F28" s="37" t="s">
        <v>9</v>
      </c>
      <c r="G28" s="103">
        <f>LOOKUP($F28,'Class Size - Qty. Table'!$A$4:$B$16)</f>
        <v>1</v>
      </c>
      <c r="H28" s="40"/>
      <c r="I28" s="40"/>
      <c r="J28" s="40"/>
      <c r="K28" s="105"/>
      <c r="L28" s="40"/>
      <c r="M28" s="37"/>
      <c r="N28" s="40"/>
    </row>
    <row r="29" spans="1:14" ht="45" x14ac:dyDescent="0.25">
      <c r="A29" s="94" t="s">
        <v>285</v>
      </c>
      <c r="B29" s="37" t="s">
        <v>14</v>
      </c>
      <c r="C29" s="40" t="s">
        <v>313</v>
      </c>
      <c r="D29" s="40" t="s">
        <v>314</v>
      </c>
      <c r="E29" s="40" t="s">
        <v>78</v>
      </c>
      <c r="F29" s="37" t="s">
        <v>9</v>
      </c>
      <c r="G29" s="103">
        <f>LOOKUP($F29,'Class Size - Qty. Table'!$A$4:$B$16)</f>
        <v>1</v>
      </c>
      <c r="H29" s="40" t="s">
        <v>107</v>
      </c>
      <c r="I29" s="168" t="s">
        <v>338</v>
      </c>
      <c r="J29" s="40" t="s">
        <v>25</v>
      </c>
      <c r="K29" s="105">
        <v>5.99</v>
      </c>
      <c r="L29" s="40" t="s">
        <v>71</v>
      </c>
      <c r="M29" s="37">
        <v>1</v>
      </c>
      <c r="N29" s="40"/>
    </row>
    <row r="30" spans="1:14" s="19" customFormat="1" ht="26.25" thickBot="1" x14ac:dyDescent="0.25">
      <c r="A30" s="161"/>
      <c r="B30" s="144" t="s">
        <v>14</v>
      </c>
      <c r="C30" s="148" t="s">
        <v>316</v>
      </c>
      <c r="D30" s="148" t="s">
        <v>314</v>
      </c>
      <c r="E30" s="148" t="s">
        <v>78</v>
      </c>
      <c r="F30" s="144" t="s">
        <v>9</v>
      </c>
      <c r="G30" s="147">
        <f>LOOKUP($F30,'Class Size - Qty. Table'!$A$4:$B$16)</f>
        <v>1</v>
      </c>
      <c r="H30" s="148"/>
      <c r="I30" s="174"/>
      <c r="J30" s="148"/>
      <c r="K30" s="149"/>
      <c r="L30" s="148"/>
      <c r="M30" s="144"/>
      <c r="N30" s="148"/>
    </row>
    <row r="31" spans="1:14" ht="38.25" customHeight="1" thickTop="1" x14ac:dyDescent="0.2">
      <c r="A31" s="162" t="s">
        <v>215</v>
      </c>
      <c r="B31" s="71" t="s">
        <v>20</v>
      </c>
      <c r="C31" s="11" t="s">
        <v>324</v>
      </c>
      <c r="D31" s="11" t="s">
        <v>325</v>
      </c>
      <c r="E31" s="11" t="s">
        <v>162</v>
      </c>
      <c r="F31" s="71" t="s">
        <v>11</v>
      </c>
      <c r="G31" s="66">
        <f>LOOKUP($F31,'Class Size - Qty. Table'!$A$4:$B$16)</f>
        <v>12</v>
      </c>
      <c r="H31" s="11"/>
      <c r="I31" s="11"/>
      <c r="J31" s="11"/>
      <c r="K31" s="73"/>
      <c r="L31" s="11"/>
      <c r="M31" s="71"/>
      <c r="N31" s="11"/>
    </row>
    <row r="32" spans="1:14" ht="42.75" customHeight="1" thickBot="1" x14ac:dyDescent="0.25">
      <c r="A32" s="163"/>
      <c r="B32" s="77" t="s">
        <v>20</v>
      </c>
      <c r="C32" s="13" t="s">
        <v>326</v>
      </c>
      <c r="D32" s="13" t="s">
        <v>325</v>
      </c>
      <c r="E32" s="13" t="s">
        <v>162</v>
      </c>
      <c r="F32" s="77" t="s">
        <v>11</v>
      </c>
      <c r="G32" s="125">
        <f>LOOKUP($F32,'Class Size - Qty. Table'!$A$4:$B$16)</f>
        <v>12</v>
      </c>
      <c r="H32" s="13"/>
      <c r="I32" s="13"/>
      <c r="J32" s="13"/>
      <c r="K32" s="80"/>
      <c r="L32" s="13"/>
      <c r="M32" s="77"/>
      <c r="N32" s="13"/>
    </row>
    <row r="33" spans="1:14" s="12" customFormat="1" ht="25.5" customHeight="1" thickTop="1" x14ac:dyDescent="0.2">
      <c r="A33" s="55" t="s">
        <v>74</v>
      </c>
      <c r="B33" s="53" t="s">
        <v>14</v>
      </c>
      <c r="C33" s="49" t="s">
        <v>75</v>
      </c>
      <c r="D33" s="58" t="s">
        <v>140</v>
      </c>
      <c r="E33" s="35" t="s">
        <v>28</v>
      </c>
      <c r="F33" s="35" t="s">
        <v>12</v>
      </c>
      <c r="G33" s="150">
        <f>LOOKUP($F33,'Class Size - Qty. Table'!$A$4:$B$16)</f>
        <v>24</v>
      </c>
      <c r="H33" s="49" t="s">
        <v>76</v>
      </c>
      <c r="I33" s="49" t="s">
        <v>128</v>
      </c>
      <c r="J33" s="49"/>
      <c r="K33" s="47">
        <v>0.41</v>
      </c>
      <c r="L33" s="53" t="s">
        <v>71</v>
      </c>
      <c r="M33" s="51">
        <v>28</v>
      </c>
      <c r="N33" s="53"/>
    </row>
    <row r="34" spans="1:14" s="12" customFormat="1" ht="25.5" customHeight="1" x14ac:dyDescent="0.2">
      <c r="A34" s="56"/>
      <c r="B34" s="54"/>
      <c r="C34" s="50"/>
      <c r="D34" s="59"/>
      <c r="E34" s="36" t="s">
        <v>29</v>
      </c>
      <c r="F34" s="36" t="s">
        <v>13</v>
      </c>
      <c r="G34" s="103">
        <f>LOOKUP($F34,'Class Size - Qty. Table'!$A$4:$B$16)</f>
        <v>1</v>
      </c>
      <c r="H34" s="50"/>
      <c r="I34" s="50"/>
      <c r="J34" s="50"/>
      <c r="K34" s="48"/>
      <c r="L34" s="54"/>
      <c r="M34" s="52"/>
      <c r="N34" s="54"/>
    </row>
    <row r="35" spans="1:14" s="12" customFormat="1" ht="62.25" customHeight="1" x14ac:dyDescent="0.2">
      <c r="A35" s="56"/>
      <c r="B35" s="37" t="s">
        <v>14</v>
      </c>
      <c r="C35" s="36" t="s">
        <v>77</v>
      </c>
      <c r="D35" s="46" t="s">
        <v>140</v>
      </c>
      <c r="E35" s="36" t="s">
        <v>78</v>
      </c>
      <c r="F35" s="36" t="s">
        <v>9</v>
      </c>
      <c r="G35" s="103">
        <f>LOOKUP($F35,'Class Size - Qty. Table'!$A$4:$B$16)</f>
        <v>1</v>
      </c>
      <c r="H35" s="36" t="s">
        <v>129</v>
      </c>
      <c r="I35" s="38" t="s">
        <v>130</v>
      </c>
      <c r="J35" s="36" t="s">
        <v>25</v>
      </c>
      <c r="K35" s="39">
        <v>41.58</v>
      </c>
      <c r="L35" s="37" t="s">
        <v>131</v>
      </c>
      <c r="M35" s="37">
        <v>1</v>
      </c>
      <c r="N35" s="40"/>
    </row>
    <row r="36" spans="1:14" s="12" customFormat="1" ht="53.25" customHeight="1" x14ac:dyDescent="0.2">
      <c r="A36" s="56"/>
      <c r="B36" s="37" t="s">
        <v>14</v>
      </c>
      <c r="C36" s="36" t="s">
        <v>15</v>
      </c>
      <c r="D36" s="46" t="s">
        <v>140</v>
      </c>
      <c r="E36" s="36" t="s">
        <v>78</v>
      </c>
      <c r="F36" s="36" t="s">
        <v>9</v>
      </c>
      <c r="G36" s="103">
        <f>LOOKUP($F36,'Class Size - Qty. Table'!$A$4:$B$16)</f>
        <v>1</v>
      </c>
      <c r="H36" s="36" t="s">
        <v>132</v>
      </c>
      <c r="I36" s="38" t="s">
        <v>133</v>
      </c>
      <c r="J36" s="36" t="s">
        <v>134</v>
      </c>
      <c r="K36" s="39">
        <v>9.99</v>
      </c>
      <c r="L36" s="37" t="s">
        <v>71</v>
      </c>
      <c r="M36" s="37">
        <v>1</v>
      </c>
      <c r="N36" s="40"/>
    </row>
    <row r="37" spans="1:14" s="12" customFormat="1" ht="26.25" thickBot="1" x14ac:dyDescent="0.25">
      <c r="A37" s="57"/>
      <c r="B37" s="41" t="s">
        <v>14</v>
      </c>
      <c r="C37" s="42" t="s">
        <v>16</v>
      </c>
      <c r="D37" s="42"/>
      <c r="E37" s="42" t="s">
        <v>78</v>
      </c>
      <c r="F37" s="42" t="s">
        <v>9</v>
      </c>
      <c r="G37" s="143">
        <f>LOOKUP($F37,'Class Size - Qty. Table'!$A$4:$B$16)</f>
        <v>1</v>
      </c>
      <c r="H37" s="42" t="s">
        <v>135</v>
      </c>
      <c r="I37" s="43" t="s">
        <v>136</v>
      </c>
      <c r="J37" s="42" t="s">
        <v>79</v>
      </c>
      <c r="K37" s="44">
        <v>2</v>
      </c>
      <c r="L37" s="41" t="s">
        <v>71</v>
      </c>
      <c r="M37" s="41">
        <v>1</v>
      </c>
      <c r="N37" s="45"/>
    </row>
    <row r="38" spans="1:14" ht="13.5" thickTop="1" x14ac:dyDescent="0.2"/>
    <row r="62" spans="12:12" x14ac:dyDescent="0.2">
      <c r="L62" s="2">
        <v>210</v>
      </c>
    </row>
  </sheetData>
  <mergeCells count="19">
    <mergeCell ref="A3:A9"/>
    <mergeCell ref="A17:A18"/>
    <mergeCell ref="A26:A28"/>
    <mergeCell ref="A29:A30"/>
    <mergeCell ref="A31:A32"/>
    <mergeCell ref="A10:A12"/>
    <mergeCell ref="A14:A16"/>
    <mergeCell ref="A24:A25"/>
    <mergeCell ref="A33:A37"/>
    <mergeCell ref="B33:B34"/>
    <mergeCell ref="C33:C34"/>
    <mergeCell ref="D33:D34"/>
    <mergeCell ref="H33:H34"/>
    <mergeCell ref="N33:N34"/>
    <mergeCell ref="I33:I34"/>
    <mergeCell ref="J33:J34"/>
    <mergeCell ref="K33:K34"/>
    <mergeCell ref="L33:L34"/>
    <mergeCell ref="M33:M34"/>
  </mergeCells>
  <hyperlinks>
    <hyperlink ref="I8" r:id="rId1" xr:uid="{00000000-0004-0000-0100-000000000000}"/>
    <hyperlink ref="I37" r:id="rId2" xr:uid="{7B41DA8B-B940-4882-A5C6-0D7574852021}"/>
    <hyperlink ref="I35" r:id="rId3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xr:uid="{2434C8EB-D471-454D-92FB-8AE94B5247AF}"/>
    <hyperlink ref="I36" r:id="rId4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xr:uid="{AFC6A0CF-1150-4DB2-AD42-33F1BB56650F}"/>
    <hyperlink ref="I13" r:id="rId5" location=".WBe3Ri0rKUk" xr:uid="{731786EF-C014-4536-A537-027A65367908}"/>
    <hyperlink ref="I2" r:id="rId6" xr:uid="{B5DFB8F9-AB32-4EA5-AA46-4A89FA688365}"/>
    <hyperlink ref="I6" r:id="rId7" xr:uid="{5A3C40F6-5193-408E-8FEE-8AC66A3C631C}"/>
    <hyperlink ref="I7" r:id="rId8" xr:uid="{A0C0A254-191E-484F-8269-B7C85ECD4A25}"/>
    <hyperlink ref="I10" r:id="rId9" xr:uid="{8939D90B-3466-46DD-81F2-992D87B0DC98}"/>
    <hyperlink ref="I18" r:id="rId10" xr:uid="{DBB86978-CFB8-41B6-AE64-5D2CB945C081}"/>
    <hyperlink ref="I29" r:id="rId11" xr:uid="{087FE05A-9A31-439B-9730-310BC4F0F80C}"/>
  </hyperlinks>
  <pageMargins left="0.25" right="0.25" top="0.75" bottom="0.75" header="0.3" footer="0.3"/>
  <pageSetup paperSize="17" scale="59" fitToHeight="0" orientation="landscape" r:id="rId12"/>
  <headerFooter>
    <oddHeader>&amp;CKindergarten Supply List</oddHeader>
    <oddFooter>&amp;LKindergarten
Weather and Seasons&amp;C&amp;P of &amp;N&amp;RKindergarten
Weather and Seasons</oddFooter>
  </headerFooter>
  <legacyDrawing r:id="rId1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G27"/>
  <sheetViews>
    <sheetView workbookViewId="0">
      <selection activeCell="A14" sqref="A14"/>
    </sheetView>
  </sheetViews>
  <sheetFormatPr defaultRowHeight="15" x14ac:dyDescent="0.25"/>
  <cols>
    <col min="1" max="1" width="11.42578125" customWidth="1"/>
    <col min="2" max="2" width="17.5703125" customWidth="1"/>
  </cols>
  <sheetData>
    <row r="1" spans="1:6" x14ac:dyDescent="0.25">
      <c r="A1" s="25" t="s">
        <v>17</v>
      </c>
      <c r="B1" s="25" t="s">
        <v>32</v>
      </c>
      <c r="E1" s="7"/>
      <c r="F1" s="7"/>
    </row>
    <row r="2" spans="1:6" x14ac:dyDescent="0.25">
      <c r="A2" s="26" t="s">
        <v>31</v>
      </c>
      <c r="B2" s="25">
        <v>24</v>
      </c>
      <c r="E2" s="27"/>
      <c r="F2" s="7"/>
    </row>
    <row r="3" spans="1:6" x14ac:dyDescent="0.25">
      <c r="A3" s="61" t="s">
        <v>8</v>
      </c>
      <c r="B3" s="61"/>
      <c r="E3" s="62"/>
      <c r="F3" s="62"/>
    </row>
    <row r="4" spans="1:6" x14ac:dyDescent="0.25">
      <c r="A4" s="22" t="s">
        <v>9</v>
      </c>
      <c r="B4" s="22">
        <v>1</v>
      </c>
      <c r="E4" s="4"/>
      <c r="F4" s="4"/>
    </row>
    <row r="5" spans="1:6" x14ac:dyDescent="0.25">
      <c r="A5" s="22" t="s">
        <v>104</v>
      </c>
      <c r="B5" s="22">
        <v>2</v>
      </c>
      <c r="E5" s="4"/>
      <c r="F5" s="4"/>
    </row>
    <row r="6" spans="1:6" x14ac:dyDescent="0.25">
      <c r="A6" s="22" t="s">
        <v>10</v>
      </c>
      <c r="B6" s="22">
        <v>6</v>
      </c>
      <c r="E6" s="4"/>
      <c r="F6" s="4"/>
    </row>
    <row r="7" spans="1:6" x14ac:dyDescent="0.25">
      <c r="A7" s="22" t="s">
        <v>103</v>
      </c>
      <c r="B7" s="22">
        <v>12</v>
      </c>
      <c r="E7" s="4"/>
      <c r="F7" s="4"/>
    </row>
    <row r="8" spans="1:6" x14ac:dyDescent="0.25">
      <c r="A8" s="22" t="s">
        <v>11</v>
      </c>
      <c r="B8" s="22">
        <v>12</v>
      </c>
      <c r="E8" s="4"/>
      <c r="F8" s="4"/>
    </row>
    <row r="9" spans="1:6" x14ac:dyDescent="0.25">
      <c r="A9" s="22" t="s">
        <v>213</v>
      </c>
      <c r="B9" s="22">
        <v>13</v>
      </c>
      <c r="E9" s="4"/>
      <c r="F9" s="4"/>
    </row>
    <row r="10" spans="1:6" x14ac:dyDescent="0.25">
      <c r="A10" s="22" t="s">
        <v>123</v>
      </c>
      <c r="B10" s="22">
        <v>24</v>
      </c>
      <c r="E10" s="4"/>
      <c r="F10" s="4"/>
    </row>
    <row r="11" spans="1:6" x14ac:dyDescent="0.25">
      <c r="A11" s="22" t="s">
        <v>124</v>
      </c>
      <c r="B11" s="22">
        <v>36</v>
      </c>
      <c r="E11" s="4"/>
      <c r="F11" s="4"/>
    </row>
    <row r="12" spans="1:6" x14ac:dyDescent="0.25">
      <c r="A12" s="22" t="s">
        <v>12</v>
      </c>
      <c r="B12" s="22">
        <v>24</v>
      </c>
      <c r="E12" s="4"/>
      <c r="F12" s="4"/>
    </row>
    <row r="13" spans="1:6" x14ac:dyDescent="0.25">
      <c r="A13" s="22" t="s">
        <v>310</v>
      </c>
      <c r="B13" s="22">
        <v>25</v>
      </c>
      <c r="E13" s="4"/>
      <c r="F13" s="4"/>
    </row>
    <row r="14" spans="1:6" x14ac:dyDescent="0.25">
      <c r="A14" s="22" t="s">
        <v>125</v>
      </c>
      <c r="B14" s="22">
        <v>48</v>
      </c>
      <c r="E14" s="4"/>
      <c r="F14" s="4"/>
    </row>
    <row r="15" spans="1:6" x14ac:dyDescent="0.25">
      <c r="A15" s="22" t="s">
        <v>13</v>
      </c>
      <c r="B15" s="22">
        <v>1</v>
      </c>
      <c r="E15" s="4"/>
      <c r="F15" s="4"/>
    </row>
    <row r="16" spans="1:6" x14ac:dyDescent="0.25">
      <c r="A16" s="17"/>
      <c r="B16" s="17"/>
      <c r="E16" s="4"/>
      <c r="F16" s="4"/>
    </row>
    <row r="17" spans="1:7" x14ac:dyDescent="0.25">
      <c r="A17" s="17"/>
      <c r="B17" s="17"/>
      <c r="E17" s="4"/>
      <c r="F17" s="4"/>
    </row>
    <row r="18" spans="1:7" x14ac:dyDescent="0.25">
      <c r="A18" s="17"/>
      <c r="B18" s="17"/>
      <c r="E18" s="4"/>
      <c r="F18" s="4"/>
    </row>
    <row r="19" spans="1:7" ht="27" customHeight="1" x14ac:dyDescent="0.25">
      <c r="A19" s="17"/>
      <c r="B19" s="17"/>
      <c r="E19" s="4"/>
      <c r="F19" s="4"/>
    </row>
    <row r="20" spans="1:7" x14ac:dyDescent="0.25">
      <c r="A20" s="28" t="s">
        <v>126</v>
      </c>
      <c r="B20" s="29"/>
      <c r="C20" s="30"/>
      <c r="D20" s="30"/>
      <c r="E20" s="31"/>
      <c r="F20" s="31"/>
      <c r="G20" s="30"/>
    </row>
    <row r="21" spans="1:7" x14ac:dyDescent="0.25">
      <c r="A21" s="60" t="s">
        <v>127</v>
      </c>
      <c r="B21" s="60"/>
      <c r="C21" s="60"/>
      <c r="D21" s="60"/>
      <c r="E21" s="60"/>
      <c r="F21" s="60"/>
      <c r="G21" s="60"/>
    </row>
    <row r="22" spans="1:7" x14ac:dyDescent="0.25">
      <c r="A22" s="32" t="s">
        <v>51</v>
      </c>
      <c r="B22" s="33"/>
      <c r="C22" s="33"/>
      <c r="D22" s="4"/>
      <c r="E22" s="4"/>
    </row>
    <row r="23" spans="1:7" x14ac:dyDescent="0.25">
      <c r="A23" s="4"/>
      <c r="B23" s="4"/>
      <c r="E23" s="4"/>
      <c r="F23" s="4"/>
    </row>
    <row r="24" spans="1:7" x14ac:dyDescent="0.25">
      <c r="A24" s="4"/>
      <c r="B24" s="4"/>
      <c r="E24" s="4"/>
      <c r="F24" s="4"/>
    </row>
    <row r="25" spans="1:7" x14ac:dyDescent="0.25">
      <c r="A25" s="4"/>
      <c r="B25" s="4"/>
      <c r="E25" s="4"/>
      <c r="F25" s="4"/>
    </row>
    <row r="26" spans="1:7" x14ac:dyDescent="0.25">
      <c r="A26" s="4"/>
      <c r="B26" s="4"/>
      <c r="E26" s="4"/>
      <c r="F26" s="4"/>
    </row>
    <row r="27" spans="1:7" x14ac:dyDescent="0.25">
      <c r="A27" s="4"/>
      <c r="B27" s="4"/>
      <c r="E27" s="4"/>
      <c r="F27" s="4"/>
    </row>
  </sheetData>
  <mergeCells count="3">
    <mergeCell ref="A21:G21"/>
    <mergeCell ref="A3:B3"/>
    <mergeCell ref="E3:F3"/>
  </mergeCell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K- P&amp;A</vt:lpstr>
      <vt:lpstr>K-Weather</vt:lpstr>
      <vt:lpstr>Class Size - Qty. Table</vt:lpstr>
      <vt:lpstr>'K- P&amp;A'!Print_Area</vt:lpstr>
      <vt:lpstr>'K-Weather'!Print_Area</vt:lpstr>
      <vt:lpstr>'K- P&amp;A'!Print_Titles</vt:lpstr>
      <vt:lpstr>'K-Weather'!Print_Titles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Jeffries</dc:creator>
  <cp:lastModifiedBy>Mai Ngoc Tran</cp:lastModifiedBy>
  <cp:lastPrinted>2017-01-19T19:16:52Z</cp:lastPrinted>
  <dcterms:created xsi:type="dcterms:W3CDTF">2015-04-22T18:08:19Z</dcterms:created>
  <dcterms:modified xsi:type="dcterms:W3CDTF">2020-01-15T22:05:59Z</dcterms:modified>
</cp:coreProperties>
</file>