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atco\Downloads\Admin Affairs PDFs\In Progress\"/>
    </mc:Choice>
  </mc:AlternateContent>
  <xr:revisionPtr revIDLastSave="0" documentId="13_ncr:1_{63BD4AFC-244C-4D37-A04F-C3CD4811E25F}" xr6:coauthVersionLast="47" xr6:coauthVersionMax="47" xr10:uidLastSave="{00000000-0000-0000-0000-000000000000}"/>
  <bookViews>
    <workbookView xWindow="-16545" yWindow="-18120" windowWidth="29040" windowHeight="17520" xr2:uid="{61EE7C28-AD95-4EAF-A77E-C0348E316842}"/>
  </bookViews>
  <sheets>
    <sheet name="Value Calculat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F35" i="1"/>
  <c r="D39" i="1"/>
  <c r="B45" i="1" s="1"/>
  <c r="C35" i="1"/>
  <c r="B44" i="1"/>
  <c r="E34" i="1"/>
  <c r="C29" i="1"/>
  <c r="C30" i="1" s="1"/>
  <c r="B29" i="1"/>
  <c r="B30" i="1" s="1"/>
  <c r="D28" i="1"/>
  <c r="C23" i="1"/>
  <c r="C24" i="1" s="1"/>
  <c r="B23" i="1"/>
  <c r="B24" i="1" s="1"/>
  <c r="D22" i="1"/>
  <c r="E23" i="1" l="1"/>
  <c r="F24" i="1" s="1"/>
  <c r="B42" i="1" s="1"/>
  <c r="E29" i="1"/>
  <c r="F30" i="1" s="1"/>
  <c r="B43" i="1" s="1"/>
  <c r="B46" i="1" s="1"/>
</calcChain>
</file>

<file path=xl/sharedStrings.xml><?xml version="1.0" encoding="utf-8"?>
<sst xmlns="http://schemas.openxmlformats.org/spreadsheetml/2006/main" count="54" uniqueCount="45">
  <si>
    <t>IMPROVEMENT CALCULATOR WORKSHEET</t>
  </si>
  <si>
    <t>(One worksheet per Improvement.  Please return to OE Office)</t>
  </si>
  <si>
    <t>Month/Year Completed:</t>
  </si>
  <si>
    <t>Short Description:</t>
  </si>
  <si>
    <t>Division:</t>
  </si>
  <si>
    <t>Department'Submitter (Lead):</t>
  </si>
  <si>
    <t>Manager:</t>
  </si>
  <si>
    <t>Schedule of cost elements</t>
  </si>
  <si>
    <t>Average hours per month (based on calendar year)</t>
  </si>
  <si>
    <t>Average weeks per month (based on calendar year)</t>
  </si>
  <si>
    <t>Average Hourly wage for non-MPP staff</t>
  </si>
  <si>
    <t>Average Hourly wage for MPP Staff</t>
  </si>
  <si>
    <t>Time Calculation for NON-MPP Staff</t>
  </si>
  <si>
    <t>Saving employee time creates capacity , or the option for reallocation of costs or duties</t>
  </si>
  <si>
    <t>NON-MPP Staff</t>
  </si>
  <si>
    <t>Current State: Hours/Month</t>
  </si>
  <si>
    <t>Future State: Hours/Month</t>
  </si>
  <si>
    <t>Est. Hrs Saved/Mo</t>
  </si>
  <si>
    <t>Estimated Hrs Saved/Month</t>
  </si>
  <si>
    <t>Estimated Annual Value</t>
  </si>
  <si>
    <t>Total Hours for Non-MPP Staff</t>
  </si>
  <si>
    <t>Value/Month</t>
  </si>
  <si>
    <t>Value Est. Annualized</t>
  </si>
  <si>
    <t>Time Calculation for MPP Staff</t>
  </si>
  <si>
    <t>MPP Staff</t>
  </si>
  <si>
    <t>Material Calculations for Recurring Costs</t>
  </si>
  <si>
    <t>Current State:  Costs per month</t>
  </si>
  <si>
    <t>Future State: Costs per month</t>
  </si>
  <si>
    <t>Estimated Savings/Month</t>
  </si>
  <si>
    <t>Estimated Annual Savings</t>
  </si>
  <si>
    <t>Costs per month</t>
  </si>
  <si>
    <t>Annualized</t>
  </si>
  <si>
    <t>Material Calculations for One-Time Costs</t>
  </si>
  <si>
    <t>Current State:  Costs</t>
  </si>
  <si>
    <t>Future State Cost</t>
  </si>
  <si>
    <t>Estimated Savings</t>
  </si>
  <si>
    <t>ANNUAL SAVINGS SUMMARY</t>
  </si>
  <si>
    <t>Non-MPP Staff</t>
  </si>
  <si>
    <t>Material, Recurring</t>
  </si>
  <si>
    <t>Material, Non-Recurring</t>
  </si>
  <si>
    <t>Total Annualized Savings</t>
  </si>
  <si>
    <t>Project Name:</t>
  </si>
  <si>
    <t xml:space="preserve">NOTE:  Only fill out colored cells below. </t>
  </si>
  <si>
    <t>Value</t>
  </si>
  <si>
    <t>Total Hours for MPP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</si>
</sst>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000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4" xfId="0" applyBorder="1"/>
    <xf numFmtId="44" fontId="0" fillId="0" borderId="4" xfId="1" applyFont="1" applyBorder="1"/>
    <xf numFmtId="0" fontId="0" fillId="0" borderId="0" xfId="0" applyAlignment="1">
      <alignment horizontal="right" vertical="top"/>
    </xf>
    <xf numFmtId="44" fontId="0" fillId="0" borderId="0" xfId="1" applyFont="1"/>
    <xf numFmtId="0" fontId="0" fillId="0" borderId="9" xfId="0" applyBorder="1"/>
    <xf numFmtId="0" fontId="3" fillId="0" borderId="10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12" xfId="0" applyFont="1" applyBorder="1" applyAlignment="1">
      <alignment vertical="center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0" fillId="2" borderId="4" xfId="0" applyFill="1" applyBorder="1"/>
    <xf numFmtId="0" fontId="0" fillId="3" borderId="4" xfId="0" applyFill="1" applyBorder="1"/>
    <xf numFmtId="44" fontId="0" fillId="0" borderId="4" xfId="0" applyNumberFormat="1" applyBorder="1"/>
    <xf numFmtId="0" fontId="0" fillId="0" borderId="16" xfId="0" applyBorder="1"/>
    <xf numFmtId="44" fontId="0" fillId="0" borderId="7" xfId="1" applyFont="1" applyBorder="1"/>
    <xf numFmtId="44" fontId="0" fillId="0" borderId="7" xfId="0" applyNumberFormat="1" applyBorder="1"/>
    <xf numFmtId="0" fontId="2" fillId="0" borderId="9" xfId="0" applyFont="1" applyBorder="1"/>
    <xf numFmtId="0" fontId="0" fillId="0" borderId="5" xfId="0" applyBorder="1" applyAlignment="1">
      <alignment horizontal="center" vertical="top" wrapText="1"/>
    </xf>
    <xf numFmtId="0" fontId="0" fillId="0" borderId="19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44" fontId="0" fillId="2" borderId="4" xfId="1" applyFont="1" applyFill="1" applyBorder="1"/>
    <xf numFmtId="44" fontId="0" fillId="3" borderId="4" xfId="1" applyFont="1" applyFill="1" applyBorder="1"/>
    <xf numFmtId="44" fontId="0" fillId="2" borderId="7" xfId="1" applyFont="1" applyFill="1" applyBorder="1"/>
    <xf numFmtId="44" fontId="0" fillId="3" borderId="7" xfId="1" applyFont="1" applyFill="1" applyBorder="1"/>
    <xf numFmtId="44" fontId="0" fillId="0" borderId="5" xfId="0" applyNumberFormat="1" applyBorder="1"/>
    <xf numFmtId="44" fontId="0" fillId="0" borderId="22" xfId="0" applyNumberFormat="1" applyBorder="1"/>
    <xf numFmtId="0" fontId="3" fillId="0" borderId="6" xfId="0" applyFont="1" applyBorder="1" applyAlignment="1">
      <alignment wrapText="1"/>
    </xf>
    <xf numFmtId="44" fontId="3" fillId="0" borderId="23" xfId="0" applyNumberFormat="1" applyFont="1" applyBorder="1" applyAlignment="1">
      <alignment wrapText="1"/>
    </xf>
    <xf numFmtId="0" fontId="0" fillId="0" borderId="1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6" xfId="0" applyBorder="1" applyAlignment="1">
      <alignment horizontal="right"/>
    </xf>
    <xf numFmtId="0" fontId="5" fillId="4" borderId="0" xfId="0" applyFont="1" applyFill="1"/>
    <xf numFmtId="0" fontId="0" fillId="0" borderId="19" xfId="0" applyBorder="1" applyAlignment="1">
      <alignment horizontal="center" vertical="top" wrapText="1"/>
    </xf>
    <xf numFmtId="44" fontId="0" fillId="0" borderId="20" xfId="0" applyNumberFormat="1" applyBorder="1" applyAlignment="1">
      <alignment horizontal="center" vertical="top"/>
    </xf>
    <xf numFmtId="44" fontId="0" fillId="0" borderId="21" xfId="0" applyNumberFormat="1" applyBorder="1" applyAlignment="1">
      <alignment horizontal="center" vertical="top"/>
    </xf>
    <xf numFmtId="0" fontId="4" fillId="0" borderId="0" xfId="0" applyFont="1"/>
    <xf numFmtId="0" fontId="0" fillId="0" borderId="24" xfId="0" applyBorder="1" applyAlignment="1">
      <alignment horizontal="left" vertical="top" wrapText="1"/>
    </xf>
    <xf numFmtId="44" fontId="2" fillId="0" borderId="23" xfId="0" applyNumberFormat="1" applyFont="1" applyBorder="1" applyAlignment="1">
      <alignment horizontal="center"/>
    </xf>
    <xf numFmtId="0" fontId="0" fillId="0" borderId="24" xfId="0" applyBorder="1" applyAlignment="1">
      <alignment horizontal="center" vertical="top" wrapText="1"/>
    </xf>
    <xf numFmtId="0" fontId="0" fillId="0" borderId="5" xfId="0" applyBorder="1" applyAlignment="1">
      <alignment wrapText="1"/>
    </xf>
    <xf numFmtId="0" fontId="0" fillId="0" borderId="14" xfId="0" applyBorder="1"/>
    <xf numFmtId="44" fontId="0" fillId="0" borderId="17" xfId="1" applyFont="1" applyBorder="1" applyAlignment="1">
      <alignment horizontal="right" vertical="top"/>
    </xf>
    <xf numFmtId="44" fontId="0" fillId="0" borderId="15" xfId="1" applyFont="1" applyBorder="1" applyAlignment="1">
      <alignment horizontal="right" vertical="top"/>
    </xf>
    <xf numFmtId="44" fontId="0" fillId="0" borderId="18" xfId="1" applyFont="1" applyBorder="1" applyAlignment="1">
      <alignment horizontal="right" vertical="top"/>
    </xf>
    <xf numFmtId="0" fontId="0" fillId="0" borderId="24" xfId="0" applyBorder="1"/>
    <xf numFmtId="0" fontId="0" fillId="0" borderId="4" xfId="0" applyBorder="1" applyAlignment="1">
      <alignment horizontal="right" vertical="top"/>
    </xf>
    <xf numFmtId="0" fontId="2" fillId="0" borderId="4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4" fontId="2" fillId="0" borderId="7" xfId="1" applyFont="1" applyBorder="1" applyAlignment="1">
      <alignment horizontal="center" vertical="top"/>
    </xf>
    <xf numFmtId="44" fontId="2" fillId="0" borderId="8" xfId="1" applyFont="1" applyBorder="1" applyAlignment="1">
      <alignment horizontal="center" vertical="top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0" fillId="0" borderId="0" xfId="0" applyAlignment="1">
      <alignment horizontal="left" vertical="top"/>
    </xf>
    <xf numFmtId="0" fontId="2" fillId="0" borderId="4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CB6FF-7B1D-42BC-894F-2386ABECC804}">
  <dimension ref="A1:H46"/>
  <sheetViews>
    <sheetView tabSelected="1" zoomScale="70" zoomScaleNormal="70" workbookViewId="0">
      <selection activeCell="E22" sqref="E22"/>
    </sheetView>
  </sheetViews>
  <sheetFormatPr defaultRowHeight="15" x14ac:dyDescent="0.25"/>
  <cols>
    <col min="1" max="1" width="40.42578125" customWidth="1"/>
    <col min="2" max="2" width="21.42578125" customWidth="1"/>
    <col min="3" max="3" width="19.140625" customWidth="1"/>
    <col min="4" max="4" width="11.28515625" customWidth="1"/>
    <col min="5" max="5" width="12.5703125" customWidth="1"/>
    <col min="6" max="6" width="15.85546875" customWidth="1"/>
  </cols>
  <sheetData>
    <row r="1" spans="1:8" ht="18.75" customHeight="1" x14ac:dyDescent="0.3">
      <c r="A1" s="64" t="s">
        <v>0</v>
      </c>
      <c r="C1" s="63"/>
      <c r="D1" s="63"/>
      <c r="E1" s="63"/>
      <c r="F1" s="63"/>
      <c r="G1" s="63"/>
      <c r="H1" s="63"/>
    </row>
    <row r="2" spans="1:8" x14ac:dyDescent="0.25">
      <c r="A2" s="65" t="s">
        <v>1</v>
      </c>
      <c r="D2" s="1"/>
      <c r="E2" s="1"/>
      <c r="F2" s="1"/>
    </row>
    <row r="3" spans="1:8" ht="15.75" thickBot="1" x14ac:dyDescent="0.3"/>
    <row r="4" spans="1:8" x14ac:dyDescent="0.25">
      <c r="A4" s="34" t="s">
        <v>41</v>
      </c>
      <c r="B4" s="60"/>
      <c r="C4" s="59"/>
      <c r="D4" s="59"/>
      <c r="E4" s="59"/>
      <c r="F4" s="59"/>
    </row>
    <row r="5" spans="1:8" x14ac:dyDescent="0.25">
      <c r="A5" s="35" t="s">
        <v>2</v>
      </c>
      <c r="B5" s="61"/>
      <c r="C5" s="59"/>
      <c r="D5" s="59"/>
      <c r="E5" s="59"/>
      <c r="F5" s="59"/>
    </row>
    <row r="6" spans="1:8" x14ac:dyDescent="0.25">
      <c r="A6" s="35" t="s">
        <v>3</v>
      </c>
      <c r="B6" s="61"/>
      <c r="C6" s="59"/>
      <c r="D6" s="59"/>
      <c r="E6" s="59"/>
      <c r="F6" s="59"/>
    </row>
    <row r="7" spans="1:8" x14ac:dyDescent="0.25">
      <c r="A7" s="35" t="s">
        <v>4</v>
      </c>
      <c r="B7" s="61"/>
      <c r="C7" s="59"/>
      <c r="D7" s="59"/>
      <c r="E7" s="59"/>
      <c r="F7" s="59"/>
    </row>
    <row r="8" spans="1:8" x14ac:dyDescent="0.25">
      <c r="A8" s="35" t="s">
        <v>5</v>
      </c>
      <c r="B8" s="61"/>
      <c r="C8" s="59"/>
      <c r="D8" s="59"/>
      <c r="E8" s="59"/>
      <c r="F8" s="59"/>
    </row>
    <row r="9" spans="1:8" ht="15.75" thickBot="1" x14ac:dyDescent="0.3">
      <c r="A9" s="36" t="s">
        <v>6</v>
      </c>
      <c r="B9" s="62"/>
      <c r="C9" s="59"/>
      <c r="D9" s="59"/>
      <c r="E9" s="59"/>
      <c r="F9" s="59"/>
    </row>
    <row r="11" spans="1:8" x14ac:dyDescent="0.25">
      <c r="A11" s="52" t="s">
        <v>7</v>
      </c>
      <c r="B11" s="52"/>
      <c r="C11" s="52"/>
      <c r="D11" s="66" t="s">
        <v>43</v>
      </c>
    </row>
    <row r="12" spans="1:8" x14ac:dyDescent="0.25">
      <c r="A12" s="51" t="s">
        <v>8</v>
      </c>
      <c r="B12" s="51"/>
      <c r="C12" s="51"/>
      <c r="D12" s="3">
        <v>173.33</v>
      </c>
    </row>
    <row r="13" spans="1:8" x14ac:dyDescent="0.25">
      <c r="A13" s="51" t="s">
        <v>9</v>
      </c>
      <c r="B13" s="51"/>
      <c r="C13" s="51"/>
      <c r="D13" s="3">
        <v>4.33</v>
      </c>
    </row>
    <row r="14" spans="1:8" x14ac:dyDescent="0.25">
      <c r="A14" s="51" t="s">
        <v>10</v>
      </c>
      <c r="B14" s="51"/>
      <c r="C14" s="51"/>
      <c r="D14" s="4">
        <v>50</v>
      </c>
    </row>
    <row r="15" spans="1:8" x14ac:dyDescent="0.25">
      <c r="A15" s="51" t="s">
        <v>11</v>
      </c>
      <c r="B15" s="51"/>
      <c r="C15" s="51"/>
      <c r="D15" s="4">
        <v>100</v>
      </c>
    </row>
    <row r="16" spans="1:8" x14ac:dyDescent="0.25">
      <c r="A16" s="5"/>
      <c r="B16" s="5"/>
      <c r="C16" s="5"/>
      <c r="D16" s="6"/>
    </row>
    <row r="17" spans="1:6" ht="16.5" thickBot="1" x14ac:dyDescent="0.3">
      <c r="A17" s="37" t="s">
        <v>42</v>
      </c>
    </row>
    <row r="18" spans="1:6" ht="18.75" x14ac:dyDescent="0.3">
      <c r="A18" s="7"/>
      <c r="B18" s="8" t="s">
        <v>12</v>
      </c>
      <c r="C18" s="9"/>
      <c r="D18" s="9"/>
      <c r="E18" s="9"/>
      <c r="F18" s="10"/>
    </row>
    <row r="19" spans="1:6" x14ac:dyDescent="0.25">
      <c r="A19" s="11"/>
      <c r="B19" s="41" t="s">
        <v>13</v>
      </c>
      <c r="F19" s="12"/>
    </row>
    <row r="20" spans="1:6" x14ac:dyDescent="0.25">
      <c r="A20" s="11"/>
      <c r="F20" s="12"/>
    </row>
    <row r="21" spans="1:6" ht="30" customHeight="1" x14ac:dyDescent="0.25">
      <c r="A21" s="13" t="s">
        <v>14</v>
      </c>
      <c r="B21" s="14" t="s">
        <v>15</v>
      </c>
      <c r="C21" s="14" t="s">
        <v>16</v>
      </c>
      <c r="D21" s="14" t="s">
        <v>17</v>
      </c>
      <c r="E21" s="15" t="s">
        <v>18</v>
      </c>
      <c r="F21" s="23" t="s">
        <v>19</v>
      </c>
    </row>
    <row r="22" spans="1:6" x14ac:dyDescent="0.25">
      <c r="A22" s="11" t="s">
        <v>20</v>
      </c>
      <c r="B22" s="16">
        <v>10</v>
      </c>
      <c r="C22" s="17">
        <v>7</v>
      </c>
      <c r="D22" s="24">
        <f>B22-C22</f>
        <v>3</v>
      </c>
      <c r="E22" s="38"/>
      <c r="F22" s="42"/>
    </row>
    <row r="23" spans="1:6" x14ac:dyDescent="0.25">
      <c r="A23" s="11" t="s">
        <v>21</v>
      </c>
      <c r="B23" s="18">
        <f>B22*D14</f>
        <v>500</v>
      </c>
      <c r="C23" s="18">
        <f>C22*D14</f>
        <v>350</v>
      </c>
      <c r="E23" s="39">
        <f>B23-C23</f>
        <v>150</v>
      </c>
      <c r="F23" s="12"/>
    </row>
    <row r="24" spans="1:6" ht="15.75" thickBot="1" x14ac:dyDescent="0.3">
      <c r="A24" s="19" t="s">
        <v>22</v>
      </c>
      <c r="B24" s="20">
        <f>B23*12</f>
        <v>6000</v>
      </c>
      <c r="C24" s="21">
        <f>C23*12</f>
        <v>4200</v>
      </c>
      <c r="D24" s="25"/>
      <c r="E24" s="40"/>
      <c r="F24" s="43">
        <f>E23*12</f>
        <v>1800</v>
      </c>
    </row>
    <row r="25" spans="1:6" ht="15.75" thickBot="1" x14ac:dyDescent="0.3"/>
    <row r="26" spans="1:6" ht="18.75" x14ac:dyDescent="0.3">
      <c r="A26" s="22"/>
      <c r="B26" s="8" t="s">
        <v>23</v>
      </c>
      <c r="C26" s="9"/>
      <c r="D26" s="9"/>
      <c r="E26" s="9"/>
      <c r="F26" s="10"/>
    </row>
    <row r="27" spans="1:6" ht="30" customHeight="1" x14ac:dyDescent="0.25">
      <c r="A27" s="13" t="s">
        <v>24</v>
      </c>
      <c r="B27" s="14" t="s">
        <v>15</v>
      </c>
      <c r="C27" s="14" t="s">
        <v>16</v>
      </c>
      <c r="D27" s="14" t="s">
        <v>17</v>
      </c>
      <c r="E27" s="15" t="s">
        <v>18</v>
      </c>
      <c r="F27" s="23" t="s">
        <v>19</v>
      </c>
    </row>
    <row r="28" spans="1:6" x14ac:dyDescent="0.25">
      <c r="A28" s="11" t="s">
        <v>44</v>
      </c>
      <c r="B28" s="16">
        <v>10</v>
      </c>
      <c r="C28" s="17">
        <v>7</v>
      </c>
      <c r="D28" s="24">
        <f>B28-C28</f>
        <v>3</v>
      </c>
      <c r="E28" s="38"/>
      <c r="F28" s="44"/>
    </row>
    <row r="29" spans="1:6" x14ac:dyDescent="0.25">
      <c r="A29" s="11" t="s">
        <v>21</v>
      </c>
      <c r="B29" s="18">
        <f>B28*D15</f>
        <v>1000</v>
      </c>
      <c r="C29" s="18">
        <f>C28*D15</f>
        <v>700</v>
      </c>
      <c r="E29" s="39">
        <f>B29-C29</f>
        <v>300</v>
      </c>
      <c r="F29" s="12"/>
    </row>
    <row r="30" spans="1:6" ht="15.75" thickBot="1" x14ac:dyDescent="0.3">
      <c r="A30" s="19" t="s">
        <v>22</v>
      </c>
      <c r="B30" s="20">
        <f>B29*12</f>
        <v>12000</v>
      </c>
      <c r="C30" s="21">
        <f>C29*12</f>
        <v>8400</v>
      </c>
      <c r="D30" s="25"/>
      <c r="E30" s="40"/>
      <c r="F30" s="43">
        <f>E29*12</f>
        <v>3600</v>
      </c>
    </row>
    <row r="31" spans="1:6" ht="15.75" thickBot="1" x14ac:dyDescent="0.3"/>
    <row r="32" spans="1:6" ht="18.75" x14ac:dyDescent="0.3">
      <c r="A32" s="7"/>
      <c r="B32" s="8" t="s">
        <v>25</v>
      </c>
      <c r="C32" s="9"/>
      <c r="D32" s="9"/>
      <c r="E32" s="9"/>
      <c r="F32" s="10"/>
    </row>
    <row r="33" spans="1:6" ht="30" customHeight="1" x14ac:dyDescent="0.25">
      <c r="A33" s="13"/>
      <c r="B33" s="14" t="s">
        <v>26</v>
      </c>
      <c r="C33" s="14" t="s">
        <v>27</v>
      </c>
      <c r="D33" s="55" t="s">
        <v>28</v>
      </c>
      <c r="E33" s="55"/>
      <c r="F33" s="45" t="s">
        <v>29</v>
      </c>
    </row>
    <row r="34" spans="1:6" x14ac:dyDescent="0.25">
      <c r="A34" s="11" t="s">
        <v>30</v>
      </c>
      <c r="B34" s="26">
        <v>100</v>
      </c>
      <c r="C34" s="27">
        <v>20</v>
      </c>
      <c r="D34" s="46"/>
      <c r="E34" s="48">
        <f>B34-C34</f>
        <v>80</v>
      </c>
      <c r="F34" s="50"/>
    </row>
    <row r="35" spans="1:6" ht="15.75" thickBot="1" x14ac:dyDescent="0.3">
      <c r="A35" s="19" t="s">
        <v>31</v>
      </c>
      <c r="B35" s="21">
        <f>B34*12</f>
        <v>1200</v>
      </c>
      <c r="C35" s="21">
        <f>C34*12</f>
        <v>240</v>
      </c>
      <c r="D35" s="47"/>
      <c r="E35" s="49"/>
      <c r="F35" s="43">
        <f>B35-C35</f>
        <v>960</v>
      </c>
    </row>
    <row r="36" spans="1:6" ht="15.75" thickBot="1" x14ac:dyDescent="0.3"/>
    <row r="37" spans="1:6" ht="18.75" x14ac:dyDescent="0.3">
      <c r="A37" s="7"/>
      <c r="B37" s="8" t="s">
        <v>32</v>
      </c>
      <c r="C37" s="9"/>
      <c r="D37" s="9"/>
      <c r="E37" s="10"/>
    </row>
    <row r="38" spans="1:6" x14ac:dyDescent="0.25">
      <c r="A38" s="13"/>
      <c r="B38" s="14" t="s">
        <v>33</v>
      </c>
      <c r="C38" s="14" t="s">
        <v>34</v>
      </c>
      <c r="D38" s="55" t="s">
        <v>35</v>
      </c>
      <c r="E38" s="56"/>
    </row>
    <row r="39" spans="1:6" ht="15.75" thickBot="1" x14ac:dyDescent="0.3">
      <c r="A39" s="19" t="s">
        <v>30</v>
      </c>
      <c r="B39" s="28">
        <v>100</v>
      </c>
      <c r="C39" s="29">
        <v>20</v>
      </c>
      <c r="D39" s="57">
        <f>B39-C39</f>
        <v>80</v>
      </c>
      <c r="E39" s="58"/>
    </row>
    <row r="40" spans="1:6" ht="15.75" thickBot="1" x14ac:dyDescent="0.3"/>
    <row r="41" spans="1:6" ht="18.75" x14ac:dyDescent="0.3">
      <c r="A41" s="53" t="s">
        <v>36</v>
      </c>
      <c r="B41" s="54"/>
    </row>
    <row r="42" spans="1:6" x14ac:dyDescent="0.25">
      <c r="A42" s="2" t="s">
        <v>37</v>
      </c>
      <c r="B42" s="30">
        <f>F24</f>
        <v>1800</v>
      </c>
    </row>
    <row r="43" spans="1:6" x14ac:dyDescent="0.25">
      <c r="A43" s="2" t="s">
        <v>24</v>
      </c>
      <c r="B43" s="30">
        <f>F30</f>
        <v>3600</v>
      </c>
    </row>
    <row r="44" spans="1:6" x14ac:dyDescent="0.25">
      <c r="A44" s="2" t="s">
        <v>38</v>
      </c>
      <c r="B44" s="30">
        <f>F35</f>
        <v>960</v>
      </c>
    </row>
    <row r="45" spans="1:6" ht="15.75" thickBot="1" x14ac:dyDescent="0.3">
      <c r="A45" s="2" t="s">
        <v>39</v>
      </c>
      <c r="B45" s="31">
        <f>D39</f>
        <v>80</v>
      </c>
    </row>
    <row r="46" spans="1:6" ht="20.25" thickTop="1" thickBot="1" x14ac:dyDescent="0.35">
      <c r="A46" s="32" t="s">
        <v>40</v>
      </c>
      <c r="B46" s="33">
        <f>SUM(B42:B45)</f>
        <v>6440</v>
      </c>
    </row>
  </sheetData>
  <mergeCells count="9">
    <mergeCell ref="A41:B41"/>
    <mergeCell ref="D33:E33"/>
    <mergeCell ref="D38:E38"/>
    <mergeCell ref="D39:E39"/>
    <mergeCell ref="A15:C15"/>
    <mergeCell ref="A11:C11"/>
    <mergeCell ref="A12:C12"/>
    <mergeCell ref="A13:C13"/>
    <mergeCell ref="A14:C14"/>
  </mergeCells>
  <dataValidations count="14">
    <dataValidation allowBlank="1" showInputMessage="1" showErrorMessage="1" prompt="Enter Project Name" sqref="B4" xr:uid="{EA2C740A-84DA-4448-8238-06585ECACF03}"/>
    <dataValidation allowBlank="1" showInputMessage="1" showErrorMessage="1" prompt="Enter Month and Year Completed" sqref="B5" xr:uid="{F4C6DABE-7323-4FD8-A9A9-C993D61FD696}"/>
    <dataValidation allowBlank="1" showInputMessage="1" showErrorMessage="1" prompt="Enter Short Division" sqref="B6" xr:uid="{856FDFA6-7C11-46AF-8CD4-B243AF489A56}"/>
    <dataValidation allowBlank="1" showInputMessage="1" showErrorMessage="1" prompt="Enter Division Name" sqref="B7" xr:uid="{AB421E67-C2E7-44DB-9278-EB81B4D96299}"/>
    <dataValidation allowBlank="1" showInputMessage="1" showErrorMessage="1" prompt="Enter Lead Department Submitter" sqref="B8" xr:uid="{F025A980-C3B5-44F1-A320-7A063D45E09C}"/>
    <dataValidation allowBlank="1" showInputMessage="1" showErrorMessage="1" prompt="Enter Manager Name" sqref="B9" xr:uid="{29F19440-BB4A-406C-8A64-654FCBB3FBBE}"/>
    <dataValidation allowBlank="1" showInputMessage="1" showErrorMessage="1" promptTitle="Current State: Hours/Month" prompt="Enter the current total hours per month for Non-MPP staff" sqref="B22" xr:uid="{1AABA36A-1D33-47F2-B61D-5013EB5145C3}"/>
    <dataValidation allowBlank="1" showInputMessage="1" showErrorMessage="1" promptTitle="Future State: Hours/Month" prompt="Enter the expected total hours per month for Non-MPP staff after the improvement." sqref="C22" xr:uid="{69AD5A19-44D5-4E93-80F9-B39CE452689F}"/>
    <dataValidation allowBlank="1" showInputMessage="1" showErrorMessage="1" promptTitle="Current State: Hours/Month" prompt="Enter the current total hours per month for MPP staff." sqref="B28" xr:uid="{CA8B041F-B81F-4617-87FB-A175FE7AA9FF}"/>
    <dataValidation allowBlank="1" showInputMessage="1" showErrorMessage="1" promptTitle="Future State: Hours/Month" prompt="Enter the expected total hours per month for MPP staff after the improvement." sqref="C28" xr:uid="{CFE273EA-21DE-4AB7-A3C6-9A214C18421F}"/>
    <dataValidation allowBlank="1" showInputMessage="1" showErrorMessage="1" promptTitle="Current State: Costs per Month" prompt="Enter the current recurring material cost per month." sqref="B34" xr:uid="{AF5CEC8A-8E7C-4C09-8888-13489948E7C8}"/>
    <dataValidation allowBlank="1" showInputMessage="1" showErrorMessage="1" promptTitle="Future State: Costs per Month" prompt="Enter the expected recurring material cost per month after the improvement." sqref="C34" xr:uid="{BCA860D6-20C8-411F-82D9-6277E85E78DB}"/>
    <dataValidation allowBlank="1" showInputMessage="1" showErrorMessage="1" promptTitle="Current State: Costs" prompt="Enter the current one-time material cost." sqref="B39" xr:uid="{21FE4D94-AEDA-45CD-A9B7-9D20DB7B261C}"/>
    <dataValidation allowBlank="1" showInputMessage="1" showErrorMessage="1" promptTitle="Future State: Costs" prompt="Enter the expected one-time material cost after the improvement." sqref="C39" xr:uid="{47FDF7FA-C7BE-48E9-9FAE-1E9E0B58E505}"/>
  </dataValidations>
  <pageMargins left="0.7" right="0.7" top="0.75" bottom="0.75" header="0.3" footer="0.3"/>
  <pageSetup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31E51E3E1E74098D99B7A17DDA723" ma:contentTypeVersion="14" ma:contentTypeDescription="Create a new document." ma:contentTypeScope="" ma:versionID="0f9becc9c0590ae8984948a4ddc6c2b0">
  <xsd:schema xmlns:xsd="http://www.w3.org/2001/XMLSchema" xmlns:xs="http://www.w3.org/2001/XMLSchema" xmlns:p="http://schemas.microsoft.com/office/2006/metadata/properties" xmlns:ns2="d9903c92-f075-4d93-929c-f0f88d5a9a12" xmlns:ns3="ab97e1fb-323b-4497-9b2c-6206f64bf530" targetNamespace="http://schemas.microsoft.com/office/2006/metadata/properties" ma:root="true" ma:fieldsID="7cdc3929eebfee9338ea2d407035d02e" ns2:_="" ns3:_="">
    <xsd:import namespace="d9903c92-f075-4d93-929c-f0f88d5a9a12"/>
    <xsd:import namespace="ab97e1fb-323b-4497-9b2c-6206f64bf5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903c92-f075-4d93-929c-f0f88d5a9a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ea4fd07-bb52-4003-87b7-be48705374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97e1fb-323b-4497-9b2c-6206f64bf53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4bfeca1-462e-432b-b21e-7b3936493df8}" ma:internalName="TaxCatchAll" ma:showField="CatchAllData" ma:web="ab97e1fb-323b-4497-9b2c-6206f64bf5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97e1fb-323b-4497-9b2c-6206f64bf530" xsi:nil="true"/>
    <lcf76f155ced4ddcb4097134ff3c332f xmlns="d9903c92-f075-4d93-929c-f0f88d5a9a1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33239C7-DE38-41F2-AF8A-02E70620FA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903c92-f075-4d93-929c-f0f88d5a9a12"/>
    <ds:schemaRef ds:uri="ab97e1fb-323b-4497-9b2c-6206f64bf5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948C7B-A1D9-4774-ACED-3D9976B2AC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9881FE-5E53-41B7-9CF2-9244ED0FFE0F}">
  <ds:schemaRefs>
    <ds:schemaRef ds:uri="http://schemas.microsoft.com/office/2006/metadata/properties"/>
    <ds:schemaRef ds:uri="http://schemas.microsoft.com/office/infopath/2007/PartnerControls"/>
    <ds:schemaRef ds:uri="ab97e1fb-323b-4497-9b2c-6206f64bf530"/>
    <ds:schemaRef ds:uri="d9903c92-f075-4d93-929c-f0f88d5a9a1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 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Benny Anthony Okiyama</dc:creator>
  <cp:lastModifiedBy>Angela Jewel Tatco</cp:lastModifiedBy>
  <dcterms:created xsi:type="dcterms:W3CDTF">2024-04-19T18:12:42Z</dcterms:created>
  <dcterms:modified xsi:type="dcterms:W3CDTF">2026-08-19T22:26:39Z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0x0101007DF31E51E3E1E74098D99B7A17DDA723</vt:lpwstr>
  </property>
</Properties>
</file>