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baokiyama_cpp_edu/Documents/Documents/OE Training/Project Templates/Improve/"/>
    </mc:Choice>
  </mc:AlternateContent>
  <xr:revisionPtr revIDLastSave="4" documentId="8_{F9A82D5F-7B38-4FE3-B0BC-336E90B4CFD9}" xr6:coauthVersionLast="47" xr6:coauthVersionMax="47" xr10:uidLastSave="{2A73D6B9-DAC1-4464-BA01-DAC127D03A30}"/>
  <bookViews>
    <workbookView xWindow="-120" yWindow="-120" windowWidth="29040" windowHeight="15840" xr2:uid="{61EE7C28-AD95-4EAF-A77E-C0348E316842}"/>
  </bookViews>
  <sheets>
    <sheet name="Value Calculato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9" i="1" l="1"/>
  <c r="B45" i="1" s="1"/>
  <c r="C35" i="1"/>
  <c r="B35" i="1"/>
  <c r="F34" i="1"/>
  <c r="B44" i="1" s="1"/>
  <c r="D34" i="1"/>
  <c r="C29" i="1"/>
  <c r="C30" i="1" s="1"/>
  <c r="B29" i="1"/>
  <c r="B30" i="1" s="1"/>
  <c r="D28" i="1"/>
  <c r="C24" i="1"/>
  <c r="B24" i="1"/>
  <c r="C23" i="1"/>
  <c r="B23" i="1"/>
  <c r="E23" i="1" s="1"/>
  <c r="G23" i="1" s="1"/>
  <c r="B42" i="1" s="1"/>
  <c r="D22" i="1"/>
  <c r="E29" i="1" l="1"/>
  <c r="G29" i="1" s="1"/>
  <c r="B43" i="1" s="1"/>
  <c r="B46" i="1" s="1"/>
</calcChain>
</file>

<file path=xl/sharedStrings.xml><?xml version="1.0" encoding="utf-8"?>
<sst xmlns="http://schemas.openxmlformats.org/spreadsheetml/2006/main" count="53" uniqueCount="43">
  <si>
    <t>IMPROVEMENT CALCULATOR WORKSHEET</t>
  </si>
  <si>
    <t>(One worksheet per Improvement.  Please return to OE Office)</t>
  </si>
  <si>
    <t>Month/Year Completed:</t>
  </si>
  <si>
    <t>Short Description:</t>
  </si>
  <si>
    <t>Division:</t>
  </si>
  <si>
    <t>Department'Submitter (Lead):</t>
  </si>
  <si>
    <t>Manager:</t>
  </si>
  <si>
    <t>Schedule of cost elements</t>
  </si>
  <si>
    <t>Average hours per month (based on calendar year)</t>
  </si>
  <si>
    <t>Average weeks per month (based on calendar year)</t>
  </si>
  <si>
    <t>Average Hourly wage for non-MPP staff</t>
  </si>
  <si>
    <t>Average Hourly wage for MPP Staff</t>
  </si>
  <si>
    <t>Time Calculation for NON-MPP Staff</t>
  </si>
  <si>
    <t>Saving employee time creates capacity , or the option for reallocation of costs or duties</t>
  </si>
  <si>
    <t>NON-MPP Staff</t>
  </si>
  <si>
    <t>Current State: Hours/Month</t>
  </si>
  <si>
    <t>Future State: Hours/Month</t>
  </si>
  <si>
    <t>Est. Hrs Saved/Mo</t>
  </si>
  <si>
    <t>Estimated Hrs Saved/Month</t>
  </si>
  <si>
    <t>Estimated Annual Value</t>
  </si>
  <si>
    <t>Total Hours for Non-MPP Staff</t>
  </si>
  <si>
    <t>Value/Month</t>
  </si>
  <si>
    <t>Value Est. Annualized</t>
  </si>
  <si>
    <t>Time Calculation for MPP Staff</t>
  </si>
  <si>
    <t>MPP Staff</t>
  </si>
  <si>
    <t>Material Calculations for Recurring Costs</t>
  </si>
  <si>
    <t>Current State:  Costs per month</t>
  </si>
  <si>
    <t>Future State: Costs per month</t>
  </si>
  <si>
    <t>Estimated Savings/Month</t>
  </si>
  <si>
    <t>Estimated Annual Savings</t>
  </si>
  <si>
    <t>Costs per month</t>
  </si>
  <si>
    <t>Annualized</t>
  </si>
  <si>
    <t>Material Calculations for One-Time Costs</t>
  </si>
  <si>
    <t>Current State:  Costs</t>
  </si>
  <si>
    <t>Future State Cost</t>
  </si>
  <si>
    <t>Estimated Savings</t>
  </si>
  <si>
    <t>ANNUAL SAVINGS SUMMARY</t>
  </si>
  <si>
    <t>Non-MPP Staff</t>
  </si>
  <si>
    <t>Material, Recurring</t>
  </si>
  <si>
    <t>Material, Non-Recurring</t>
  </si>
  <si>
    <t>Total Annualized Savings</t>
  </si>
  <si>
    <t>Project Name:</t>
  </si>
  <si>
    <t xml:space="preserve">NOTE:  Only fill out colored cells below.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</si>
</sst>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9">
    <xf numFmtId="0" fontId="0" fillId="0" borderId="0" xfId="0"/>
    <xf numFmtId="0" fontId="3" fillId="0" borderId="0" xfId="0" applyFont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4" xfId="0" applyBorder="1"/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2" fillId="0" borderId="5" xfId="0" applyFont="1" applyBorder="1" applyAlignment="1">
      <alignment horizontal="left" vertical="top"/>
    </xf>
    <xf numFmtId="0" fontId="0" fillId="0" borderId="5" xfId="0" applyBorder="1"/>
    <xf numFmtId="0" fontId="0" fillId="0" borderId="5" xfId="0" applyBorder="1" applyAlignment="1">
      <alignment horizontal="right" vertical="top"/>
    </xf>
    <xf numFmtId="44" fontId="0" fillId="0" borderId="5" xfId="1" applyFont="1" applyBorder="1"/>
    <xf numFmtId="0" fontId="0" fillId="0" borderId="0" xfId="0" applyAlignment="1">
      <alignment horizontal="right" vertical="top"/>
    </xf>
    <xf numFmtId="44" fontId="0" fillId="0" borderId="0" xfId="1" applyFont="1"/>
    <xf numFmtId="0" fontId="0" fillId="0" borderId="10" xfId="0" applyBorder="1"/>
    <xf numFmtId="0" fontId="3" fillId="0" borderId="11" xfId="0" applyFont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4" fillId="0" borderId="0" xfId="0" applyFont="1"/>
    <xf numFmtId="0" fontId="0" fillId="0" borderId="14" xfId="0" applyBorder="1"/>
    <xf numFmtId="0" fontId="2" fillId="0" borderId="13" xfId="0" applyFont="1" applyBorder="1" applyAlignment="1">
      <alignment vertical="center"/>
    </xf>
    <xf numFmtId="0" fontId="0" fillId="0" borderId="5" xfId="0" applyBorder="1" applyAlignment="1">
      <alignment wrapText="1"/>
    </xf>
    <xf numFmtId="0" fontId="0" fillId="0" borderId="5" xfId="0" applyBorder="1" applyAlignment="1">
      <alignment horizontal="center" vertical="top" wrapText="1"/>
    </xf>
    <xf numFmtId="0" fontId="0" fillId="2" borderId="5" xfId="0" applyFill="1" applyBorder="1"/>
    <xf numFmtId="0" fontId="0" fillId="3" borderId="5" xfId="0" applyFill="1" applyBorder="1"/>
    <xf numFmtId="0" fontId="0" fillId="0" borderId="5" xfId="0" applyBorder="1" applyAlignment="1">
      <alignment horizontal="center" vertical="top"/>
    </xf>
    <xf numFmtId="44" fontId="0" fillId="0" borderId="5" xfId="0" applyNumberFormat="1" applyBorder="1"/>
    <xf numFmtId="44" fontId="0" fillId="0" borderId="15" xfId="0" applyNumberFormat="1" applyBorder="1" applyAlignment="1">
      <alignment horizontal="center" vertical="top"/>
    </xf>
    <xf numFmtId="44" fontId="0" fillId="0" borderId="16" xfId="0" applyNumberFormat="1" applyBorder="1" applyAlignment="1">
      <alignment horizontal="center" vertical="top"/>
    </xf>
    <xf numFmtId="44" fontId="2" fillId="0" borderId="15" xfId="0" applyNumberFormat="1" applyFont="1" applyBorder="1" applyAlignment="1">
      <alignment horizontal="center"/>
    </xf>
    <xf numFmtId="44" fontId="2" fillId="0" borderId="17" xfId="0" applyNumberFormat="1" applyFont="1" applyBorder="1" applyAlignment="1">
      <alignment horizontal="center"/>
    </xf>
    <xf numFmtId="0" fontId="0" fillId="0" borderId="18" xfId="0" applyBorder="1"/>
    <xf numFmtId="44" fontId="0" fillId="0" borderId="8" xfId="1" applyFont="1" applyBorder="1"/>
    <xf numFmtId="44" fontId="0" fillId="0" borderId="8" xfId="0" applyNumberFormat="1" applyBorder="1"/>
    <xf numFmtId="0" fontId="0" fillId="0" borderId="8" xfId="0" applyBorder="1" applyAlignment="1">
      <alignment horizontal="center" vertical="top"/>
    </xf>
    <xf numFmtId="44" fontId="0" fillId="0" borderId="19" xfId="0" applyNumberFormat="1" applyBorder="1" applyAlignment="1">
      <alignment horizontal="center" vertical="top"/>
    </xf>
    <xf numFmtId="44" fontId="0" fillId="0" borderId="20" xfId="0" applyNumberFormat="1" applyBorder="1" applyAlignment="1">
      <alignment horizontal="center" vertical="top"/>
    </xf>
    <xf numFmtId="44" fontId="2" fillId="0" borderId="19" xfId="0" applyNumberFormat="1" applyFont="1" applyBorder="1" applyAlignment="1">
      <alignment horizontal="center"/>
    </xf>
    <xf numFmtId="44" fontId="2" fillId="0" borderId="21" xfId="0" applyNumberFormat="1" applyFont="1" applyBorder="1" applyAlignment="1">
      <alignment horizontal="center"/>
    </xf>
    <xf numFmtId="0" fontId="2" fillId="0" borderId="10" xfId="0" applyFont="1" applyBorder="1"/>
    <xf numFmtId="0" fontId="0" fillId="0" borderId="6" xfId="0" applyBorder="1" applyAlignment="1">
      <alignment horizontal="center" vertical="top" wrapText="1"/>
    </xf>
    <xf numFmtId="0" fontId="0" fillId="0" borderId="22" xfId="0" applyBorder="1" applyAlignment="1">
      <alignment horizontal="center" vertical="top"/>
    </xf>
    <xf numFmtId="0" fontId="0" fillId="0" borderId="23" xfId="0" applyBorder="1" applyAlignment="1">
      <alignment horizontal="center" vertical="top"/>
    </xf>
    <xf numFmtId="0" fontId="0" fillId="0" borderId="24" xfId="0" applyBorder="1" applyAlignment="1">
      <alignment horizontal="center" vertical="top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44" fontId="0" fillId="2" borderId="5" xfId="1" applyFont="1" applyFill="1" applyBorder="1"/>
    <xf numFmtId="44" fontId="0" fillId="3" borderId="5" xfId="1" applyFont="1" applyFill="1" applyBorder="1"/>
    <xf numFmtId="44" fontId="0" fillId="0" borderId="5" xfId="1" applyFont="1" applyBorder="1" applyAlignment="1">
      <alignment horizontal="right" vertical="top"/>
    </xf>
    <xf numFmtId="44" fontId="2" fillId="0" borderId="5" xfId="0" applyNumberFormat="1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2" fillId="0" borderId="6" xfId="0" applyFont="1" applyBorder="1" applyAlignment="1">
      <alignment horizontal="right"/>
    </xf>
    <xf numFmtId="44" fontId="0" fillId="0" borderId="8" xfId="1" applyFont="1" applyBorder="1" applyAlignment="1">
      <alignment horizontal="right" vertical="top"/>
    </xf>
    <xf numFmtId="0" fontId="2" fillId="0" borderId="8" xfId="0" applyFont="1" applyBorder="1" applyAlignment="1">
      <alignment horizontal="right"/>
    </xf>
    <xf numFmtId="0" fontId="2" fillId="0" borderId="9" xfId="0" applyFont="1" applyBorder="1" applyAlignment="1">
      <alignment horizontal="right"/>
    </xf>
    <xf numFmtId="0" fontId="0" fillId="0" borderId="6" xfId="0" applyBorder="1" applyAlignment="1">
      <alignment horizontal="center" vertical="center"/>
    </xf>
    <xf numFmtId="44" fontId="0" fillId="2" borderId="8" xfId="1" applyFont="1" applyFill="1" applyBorder="1"/>
    <xf numFmtId="44" fontId="0" fillId="3" borderId="8" xfId="1" applyFont="1" applyFill="1" applyBorder="1"/>
    <xf numFmtId="44" fontId="2" fillId="0" borderId="8" xfId="1" applyFont="1" applyBorder="1" applyAlignment="1">
      <alignment horizontal="center" vertical="top"/>
    </xf>
    <xf numFmtId="44" fontId="2" fillId="0" borderId="9" xfId="1" applyFont="1" applyBorder="1" applyAlignment="1">
      <alignment horizontal="center" vertical="top"/>
    </xf>
    <xf numFmtId="44" fontId="0" fillId="0" borderId="0" xfId="0" applyNumberFormat="1"/>
    <xf numFmtId="0" fontId="3" fillId="0" borderId="1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4" fontId="0" fillId="0" borderId="6" xfId="0" applyNumberFormat="1" applyBorder="1"/>
    <xf numFmtId="44" fontId="0" fillId="0" borderId="25" xfId="0" applyNumberFormat="1" applyBorder="1"/>
    <xf numFmtId="0" fontId="3" fillId="0" borderId="7" xfId="0" applyFont="1" applyBorder="1" applyAlignment="1">
      <alignment wrapText="1"/>
    </xf>
    <xf numFmtId="44" fontId="3" fillId="0" borderId="26" xfId="0" applyNumberFormat="1" applyFont="1" applyBorder="1" applyAlignment="1">
      <alignment wrapText="1"/>
    </xf>
    <xf numFmtId="0" fontId="0" fillId="0" borderId="1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5" fillId="4" borderId="0" xfId="0" applyFont="1" applyFill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ECB6FF-7B1D-42BC-894F-2386ABECC804}">
  <dimension ref="A1:J46"/>
  <sheetViews>
    <sheetView tabSelected="1" topLeftCell="A3" workbookViewId="0">
      <selection activeCell="J15" sqref="J15"/>
    </sheetView>
  </sheetViews>
  <sheetFormatPr defaultRowHeight="15" x14ac:dyDescent="0.25"/>
  <cols>
    <col min="1" max="1" width="40.42578125" customWidth="1"/>
    <col min="2" max="2" width="21.42578125" customWidth="1"/>
    <col min="3" max="3" width="19.140625" customWidth="1"/>
    <col min="4" max="4" width="11.28515625" customWidth="1"/>
    <col min="5" max="5" width="12.5703125" customWidth="1"/>
    <col min="6" max="6" width="4.85546875" customWidth="1"/>
    <col min="7" max="7" width="12.7109375" customWidth="1"/>
    <col min="8" max="8" width="4.5703125" customWidth="1"/>
  </cols>
  <sheetData>
    <row r="1" spans="1:10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5">
      <c r="A2" s="2"/>
      <c r="B2" s="2"/>
      <c r="C2" s="2" t="s">
        <v>1</v>
      </c>
      <c r="D2" s="2"/>
      <c r="E2" s="2"/>
      <c r="F2" s="2"/>
      <c r="G2" s="2"/>
      <c r="H2" s="2"/>
    </row>
    <row r="3" spans="1:10" ht="15.75" thickBot="1" x14ac:dyDescent="0.3"/>
    <row r="4" spans="1:10" x14ac:dyDescent="0.25">
      <c r="A4" s="67" t="s">
        <v>41</v>
      </c>
      <c r="B4" s="70"/>
      <c r="C4" s="70"/>
      <c r="D4" s="70"/>
      <c r="E4" s="70"/>
      <c r="F4" s="70"/>
      <c r="G4" s="70"/>
      <c r="H4" s="71"/>
    </row>
    <row r="5" spans="1:10" x14ac:dyDescent="0.25">
      <c r="A5" s="68" t="s">
        <v>2</v>
      </c>
      <c r="B5" s="72"/>
      <c r="C5" s="72"/>
      <c r="D5" s="72"/>
      <c r="E5" s="72"/>
      <c r="F5" s="72"/>
      <c r="G5" s="72"/>
      <c r="H5" s="73"/>
    </row>
    <row r="6" spans="1:10" x14ac:dyDescent="0.25">
      <c r="A6" s="68" t="s">
        <v>3</v>
      </c>
      <c r="B6" s="74"/>
      <c r="C6" s="74"/>
      <c r="D6" s="74"/>
      <c r="E6" s="74"/>
      <c r="F6" s="74"/>
      <c r="G6" s="74"/>
      <c r="H6" s="75"/>
    </row>
    <row r="7" spans="1:10" x14ac:dyDescent="0.25">
      <c r="A7" s="68" t="s">
        <v>4</v>
      </c>
      <c r="B7" s="74"/>
      <c r="C7" s="74"/>
      <c r="D7" s="74"/>
      <c r="E7" s="74"/>
      <c r="F7" s="74"/>
      <c r="G7" s="74"/>
      <c r="H7" s="75"/>
    </row>
    <row r="8" spans="1:10" x14ac:dyDescent="0.25">
      <c r="A8" s="68" t="s">
        <v>5</v>
      </c>
      <c r="B8" s="74"/>
      <c r="C8" s="74"/>
      <c r="D8" s="74"/>
      <c r="E8" s="74"/>
      <c r="F8" s="74"/>
      <c r="G8" s="74"/>
      <c r="H8" s="75"/>
    </row>
    <row r="9" spans="1:10" ht="15.75" thickBot="1" x14ac:dyDescent="0.3">
      <c r="A9" s="69" t="s">
        <v>6</v>
      </c>
      <c r="B9" s="76"/>
      <c r="C9" s="76"/>
      <c r="D9" s="76"/>
      <c r="E9" s="76"/>
      <c r="F9" s="76"/>
      <c r="G9" s="76"/>
      <c r="H9" s="77"/>
    </row>
    <row r="11" spans="1:10" x14ac:dyDescent="0.25">
      <c r="A11" s="6" t="s">
        <v>7</v>
      </c>
      <c r="B11" s="6"/>
      <c r="C11" s="6"/>
      <c r="D11" s="7"/>
    </row>
    <row r="12" spans="1:10" x14ac:dyDescent="0.25">
      <c r="A12" s="8" t="s">
        <v>8</v>
      </c>
      <c r="B12" s="8"/>
      <c r="C12" s="8"/>
      <c r="D12" s="7">
        <v>173.33</v>
      </c>
    </row>
    <row r="13" spans="1:10" x14ac:dyDescent="0.25">
      <c r="A13" s="8" t="s">
        <v>9</v>
      </c>
      <c r="B13" s="8"/>
      <c r="C13" s="8"/>
      <c r="D13" s="7">
        <v>4.33</v>
      </c>
    </row>
    <row r="14" spans="1:10" x14ac:dyDescent="0.25">
      <c r="A14" s="8" t="s">
        <v>10</v>
      </c>
      <c r="B14" s="8"/>
      <c r="C14" s="8"/>
      <c r="D14" s="9">
        <v>50</v>
      </c>
    </row>
    <row r="15" spans="1:10" x14ac:dyDescent="0.25">
      <c r="A15" s="8" t="s">
        <v>11</v>
      </c>
      <c r="B15" s="8"/>
      <c r="C15" s="8"/>
      <c r="D15" s="9">
        <v>100</v>
      </c>
    </row>
    <row r="16" spans="1:10" x14ac:dyDescent="0.25">
      <c r="A16" s="10"/>
      <c r="B16" s="10"/>
      <c r="C16" s="10"/>
      <c r="D16" s="11"/>
    </row>
    <row r="17" spans="1:8" ht="16.5" thickBot="1" x14ac:dyDescent="0.3">
      <c r="A17" s="78" t="s">
        <v>42</v>
      </c>
    </row>
    <row r="18" spans="1:8" ht="18.75" x14ac:dyDescent="0.3">
      <c r="A18" s="12"/>
      <c r="B18" s="13" t="s">
        <v>12</v>
      </c>
      <c r="C18" s="14"/>
      <c r="D18" s="14"/>
      <c r="E18" s="14"/>
      <c r="F18" s="14"/>
      <c r="G18" s="14"/>
      <c r="H18" s="15"/>
    </row>
    <row r="19" spans="1:8" x14ac:dyDescent="0.25">
      <c r="A19" s="16"/>
      <c r="B19" s="17" t="s">
        <v>13</v>
      </c>
      <c r="H19" s="18"/>
    </row>
    <row r="20" spans="1:8" x14ac:dyDescent="0.25">
      <c r="A20" s="16"/>
      <c r="H20" s="18"/>
    </row>
    <row r="21" spans="1:8" ht="30" x14ac:dyDescent="0.25">
      <c r="A21" s="19" t="s">
        <v>14</v>
      </c>
      <c r="B21" s="20" t="s">
        <v>15</v>
      </c>
      <c r="C21" s="20" t="s">
        <v>16</v>
      </c>
      <c r="D21" s="20" t="s">
        <v>17</v>
      </c>
      <c r="E21" s="21" t="s">
        <v>18</v>
      </c>
      <c r="F21" s="21"/>
      <c r="G21" s="4" t="s">
        <v>19</v>
      </c>
      <c r="H21" s="5"/>
    </row>
    <row r="22" spans="1:8" x14ac:dyDescent="0.25">
      <c r="A22" s="16" t="s">
        <v>20</v>
      </c>
      <c r="B22" s="22">
        <v>10</v>
      </c>
      <c r="C22" s="23">
        <v>7</v>
      </c>
      <c r="D22" s="24">
        <f>B22-C22</f>
        <v>3</v>
      </c>
      <c r="E22" s="21"/>
      <c r="F22" s="21"/>
      <c r="G22" s="4"/>
      <c r="H22" s="5"/>
    </row>
    <row r="23" spans="1:8" x14ac:dyDescent="0.25">
      <c r="A23" s="16" t="s">
        <v>21</v>
      </c>
      <c r="B23" s="25">
        <f>B22*D14</f>
        <v>500</v>
      </c>
      <c r="C23" s="25">
        <f>C22*D14</f>
        <v>350</v>
      </c>
      <c r="D23" s="24"/>
      <c r="E23" s="26">
        <f>B23-C23</f>
        <v>150</v>
      </c>
      <c r="F23" s="27"/>
      <c r="G23" s="28">
        <f>E23*12</f>
        <v>1800</v>
      </c>
      <c r="H23" s="29"/>
    </row>
    <row r="24" spans="1:8" ht="15.75" thickBot="1" x14ac:dyDescent="0.3">
      <c r="A24" s="30" t="s">
        <v>22</v>
      </c>
      <c r="B24" s="31">
        <f>B23*12</f>
        <v>6000</v>
      </c>
      <c r="C24" s="32">
        <f>C23*12</f>
        <v>4200</v>
      </c>
      <c r="D24" s="33"/>
      <c r="E24" s="34"/>
      <c r="F24" s="35"/>
      <c r="G24" s="36"/>
      <c r="H24" s="37"/>
    </row>
    <row r="25" spans="1:8" ht="15.75" thickBot="1" x14ac:dyDescent="0.3"/>
    <row r="26" spans="1:8" ht="18.75" x14ac:dyDescent="0.3">
      <c r="A26" s="38"/>
      <c r="B26" s="13" t="s">
        <v>23</v>
      </c>
      <c r="C26" s="14"/>
      <c r="D26" s="14"/>
      <c r="E26" s="14"/>
      <c r="F26" s="14"/>
      <c r="G26" s="14"/>
      <c r="H26" s="15"/>
    </row>
    <row r="27" spans="1:8" ht="30" x14ac:dyDescent="0.25">
      <c r="A27" s="19" t="s">
        <v>24</v>
      </c>
      <c r="B27" s="20" t="s">
        <v>15</v>
      </c>
      <c r="C27" s="20" t="s">
        <v>16</v>
      </c>
      <c r="D27" s="20" t="s">
        <v>17</v>
      </c>
      <c r="E27" s="21" t="s">
        <v>18</v>
      </c>
      <c r="F27" s="21"/>
      <c r="G27" s="21" t="s">
        <v>19</v>
      </c>
      <c r="H27" s="39"/>
    </row>
    <row r="28" spans="1:8" x14ac:dyDescent="0.25">
      <c r="A28" s="16" t="s">
        <v>20</v>
      </c>
      <c r="B28" s="22">
        <v>10</v>
      </c>
      <c r="C28" s="23">
        <v>7</v>
      </c>
      <c r="D28" s="40">
        <f>B28-C28</f>
        <v>3</v>
      </c>
      <c r="E28" s="21"/>
      <c r="F28" s="21"/>
      <c r="G28" s="21"/>
      <c r="H28" s="39"/>
    </row>
    <row r="29" spans="1:8" x14ac:dyDescent="0.25">
      <c r="A29" s="16" t="s">
        <v>21</v>
      </c>
      <c r="B29" s="25">
        <f>B28*D15</f>
        <v>1000</v>
      </c>
      <c r="C29" s="25">
        <f>C28*D15</f>
        <v>700</v>
      </c>
      <c r="D29" s="41"/>
      <c r="E29" s="26">
        <f>B29-C29</f>
        <v>300</v>
      </c>
      <c r="F29" s="27"/>
      <c r="G29" s="28">
        <f>E29*12</f>
        <v>3600</v>
      </c>
      <c r="H29" s="29"/>
    </row>
    <row r="30" spans="1:8" ht="15.75" thickBot="1" x14ac:dyDescent="0.3">
      <c r="A30" s="30" t="s">
        <v>22</v>
      </c>
      <c r="B30" s="31">
        <f>B29*12</f>
        <v>12000</v>
      </c>
      <c r="C30" s="32">
        <f>C29*12</f>
        <v>8400</v>
      </c>
      <c r="D30" s="42"/>
      <c r="E30" s="34"/>
      <c r="F30" s="35"/>
      <c r="G30" s="36"/>
      <c r="H30" s="37"/>
    </row>
    <row r="31" spans="1:8" ht="15.75" thickBot="1" x14ac:dyDescent="0.3"/>
    <row r="32" spans="1:8" ht="18.75" x14ac:dyDescent="0.3">
      <c r="A32" s="12"/>
      <c r="B32" s="13" t="s">
        <v>25</v>
      </c>
      <c r="C32" s="14"/>
      <c r="D32" s="14"/>
      <c r="E32" s="14"/>
      <c r="F32" s="14"/>
      <c r="G32" s="14"/>
      <c r="H32" s="15"/>
    </row>
    <row r="33" spans="1:8" ht="30" x14ac:dyDescent="0.25">
      <c r="A33" s="19"/>
      <c r="B33" s="20" t="s">
        <v>26</v>
      </c>
      <c r="C33" s="20" t="s">
        <v>27</v>
      </c>
      <c r="D33" s="43" t="s">
        <v>28</v>
      </c>
      <c r="E33" s="43"/>
      <c r="F33" s="44" t="s">
        <v>29</v>
      </c>
      <c r="G33" s="44"/>
      <c r="H33" s="45"/>
    </row>
    <row r="34" spans="1:8" x14ac:dyDescent="0.25">
      <c r="A34" s="16" t="s">
        <v>30</v>
      </c>
      <c r="B34" s="46">
        <v>100</v>
      </c>
      <c r="C34" s="47">
        <v>20</v>
      </c>
      <c r="D34" s="48">
        <f>B34-C34</f>
        <v>80</v>
      </c>
      <c r="E34" s="48"/>
      <c r="F34" s="49">
        <f>B35-C35</f>
        <v>960</v>
      </c>
      <c r="G34" s="50"/>
      <c r="H34" s="51"/>
    </row>
    <row r="35" spans="1:8" ht="15.75" thickBot="1" x14ac:dyDescent="0.3">
      <c r="A35" s="30" t="s">
        <v>31</v>
      </c>
      <c r="B35" s="32">
        <f>B34*12</f>
        <v>1200</v>
      </c>
      <c r="C35" s="32">
        <f>C34*12</f>
        <v>240</v>
      </c>
      <c r="D35" s="52"/>
      <c r="E35" s="52"/>
      <c r="F35" s="53"/>
      <c r="G35" s="53"/>
      <c r="H35" s="54"/>
    </row>
    <row r="36" spans="1:8" ht="15.75" thickBot="1" x14ac:dyDescent="0.3"/>
    <row r="37" spans="1:8" ht="18.75" x14ac:dyDescent="0.3">
      <c r="A37" s="12"/>
      <c r="B37" s="13" t="s">
        <v>32</v>
      </c>
      <c r="C37" s="14"/>
      <c r="D37" s="14"/>
      <c r="E37" s="15"/>
    </row>
    <row r="38" spans="1:8" x14ac:dyDescent="0.25">
      <c r="A38" s="19"/>
      <c r="B38" s="20" t="s">
        <v>33</v>
      </c>
      <c r="C38" s="20" t="s">
        <v>34</v>
      </c>
      <c r="D38" s="43" t="s">
        <v>35</v>
      </c>
      <c r="E38" s="55"/>
    </row>
    <row r="39" spans="1:8" ht="15.75" thickBot="1" x14ac:dyDescent="0.3">
      <c r="A39" s="30" t="s">
        <v>30</v>
      </c>
      <c r="B39" s="56">
        <v>100</v>
      </c>
      <c r="C39" s="57">
        <v>20</v>
      </c>
      <c r="D39" s="58">
        <f>B39-C39</f>
        <v>80</v>
      </c>
      <c r="E39" s="59"/>
      <c r="F39" s="60"/>
    </row>
    <row r="40" spans="1:8" ht="15.75" thickBot="1" x14ac:dyDescent="0.3"/>
    <row r="41" spans="1:8" ht="18.75" x14ac:dyDescent="0.3">
      <c r="A41" s="61" t="s">
        <v>36</v>
      </c>
      <c r="B41" s="62"/>
    </row>
    <row r="42" spans="1:8" x14ac:dyDescent="0.25">
      <c r="A42" s="3" t="s">
        <v>37</v>
      </c>
      <c r="B42" s="63">
        <f>G23</f>
        <v>1800</v>
      </c>
    </row>
    <row r="43" spans="1:8" x14ac:dyDescent="0.25">
      <c r="A43" s="3" t="s">
        <v>24</v>
      </c>
      <c r="B43" s="63">
        <f>G29</f>
        <v>3600</v>
      </c>
    </row>
    <row r="44" spans="1:8" x14ac:dyDescent="0.25">
      <c r="A44" s="3" t="s">
        <v>38</v>
      </c>
      <c r="B44" s="63">
        <f>F34</f>
        <v>960</v>
      </c>
    </row>
    <row r="45" spans="1:8" ht="15.75" thickBot="1" x14ac:dyDescent="0.3">
      <c r="A45" s="3" t="s">
        <v>39</v>
      </c>
      <c r="B45" s="64">
        <f>D39</f>
        <v>80</v>
      </c>
    </row>
    <row r="46" spans="1:8" ht="39" thickTop="1" thickBot="1" x14ac:dyDescent="0.35">
      <c r="A46" s="65" t="s">
        <v>40</v>
      </c>
      <c r="B46" s="66">
        <f>SUM(B42:B45)</f>
        <v>6440</v>
      </c>
    </row>
  </sheetData>
  <mergeCells count="29">
    <mergeCell ref="A41:B41"/>
    <mergeCell ref="D33:E33"/>
    <mergeCell ref="F33:H33"/>
    <mergeCell ref="D34:E35"/>
    <mergeCell ref="F34:H35"/>
    <mergeCell ref="D38:E38"/>
    <mergeCell ref="D39:E39"/>
    <mergeCell ref="E21:F22"/>
    <mergeCell ref="G21:H22"/>
    <mergeCell ref="D22:D24"/>
    <mergeCell ref="E23:F24"/>
    <mergeCell ref="G23:H24"/>
    <mergeCell ref="E27:F28"/>
    <mergeCell ref="G27:H28"/>
    <mergeCell ref="D28:D30"/>
    <mergeCell ref="E29:F30"/>
    <mergeCell ref="G29:H30"/>
    <mergeCell ref="B9:H9"/>
    <mergeCell ref="A11:C11"/>
    <mergeCell ref="A12:C12"/>
    <mergeCell ref="A13:C13"/>
    <mergeCell ref="A14:C14"/>
    <mergeCell ref="A15:C15"/>
    <mergeCell ref="A1:J1"/>
    <mergeCell ref="B4:H4"/>
    <mergeCell ref="B5:H5"/>
    <mergeCell ref="B6:H6"/>
    <mergeCell ref="B7:H7"/>
    <mergeCell ref="B8:H8"/>
  </mergeCells>
  <pageMargins left="0.7" right="0.7" top="0.75" bottom="0.75" header="0.3" footer="0.3"/>
  <pageSetup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Value Calculator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Benny Anthony Okiyama</dc:creator>
  <cp:lastModifiedBy>Benny Anthony Okiyama</cp:lastModifiedBy>
  <dcterms:created xsi:type="dcterms:W3CDTF">2024-04-19T18:12:42Z</dcterms:created>
  <dcterms:modified xsi:type="dcterms:W3CDTF">2024-04-19T18:15:55Z</dcterms:modified>
</cp:coreProperties>
</file>