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acshih1/Dropbox (CPPME)/Planning/Semester schedule advisi/ME advising Website Docs/"/>
    </mc:Choice>
  </mc:AlternateContent>
  <bookViews>
    <workbookView xWindow="640" yWindow="1180" windowWidth="35380" windowHeight="15480" tabRatio="500"/>
  </bookViews>
  <sheets>
    <sheet name="conversion rule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" l="1"/>
  <c r="J18" i="1"/>
  <c r="J16" i="1"/>
  <c r="J15" i="1"/>
  <c r="J14" i="1"/>
  <c r="J13" i="1"/>
  <c r="J9" i="1"/>
  <c r="J5" i="1"/>
</calcChain>
</file>

<file path=xl/sharedStrings.xml><?xml version="1.0" encoding="utf-8"?>
<sst xmlns="http://schemas.openxmlformats.org/spreadsheetml/2006/main" count="101" uniqueCount="62">
  <si>
    <t>Quarter Units</t>
  </si>
  <si>
    <t>ME</t>
  </si>
  <si>
    <t>Vector Statics</t>
  </si>
  <si>
    <t>ME2141 and ME2191</t>
  </si>
  <si>
    <t>Take ME2141 and ME2191, short 1 quarter units</t>
  </si>
  <si>
    <t>x</t>
  </si>
  <si>
    <t>224L</t>
  </si>
  <si>
    <t>Mechanics Laboratory</t>
  </si>
  <si>
    <t>Strength of Materials I</t>
  </si>
  <si>
    <t>Take ME218CAP (1 semester unit) and ME2191</t>
  </si>
  <si>
    <t>Take ME218CAP (1 semester unit) and ME2191, short 1 quarter unit due to ME224L</t>
  </si>
  <si>
    <t>Strength of Materials II</t>
  </si>
  <si>
    <t xml:space="preserve"> </t>
  </si>
  <si>
    <t>Thermodynamics I</t>
  </si>
  <si>
    <t>ME3011+ME3111+ME3121</t>
  </si>
  <si>
    <t>3+3+3</t>
  </si>
  <si>
    <t>Take ME3011+ME3111_ME3121, short 0.5 quarter units</t>
  </si>
  <si>
    <t>ME3011</t>
  </si>
  <si>
    <t>Fluid Mechanics I</t>
  </si>
  <si>
    <t xml:space="preserve">ME3111 </t>
  </si>
  <si>
    <t>ME3111</t>
  </si>
  <si>
    <t>Thermodynamics II</t>
  </si>
  <si>
    <t>Fluid Mechanics II</t>
  </si>
  <si>
    <t>ME312CAP(2 units)</t>
  </si>
  <si>
    <t>ECE</t>
  </si>
  <si>
    <t>Elements of Electrical Engineering</t>
  </si>
  <si>
    <t>ME299CAP</t>
  </si>
  <si>
    <t>231L</t>
  </si>
  <si>
    <t>Elements of Electrical Engineering Laboratory</t>
  </si>
  <si>
    <t>ME299LCAP</t>
  </si>
  <si>
    <t>Modeling and Simulation of Dynamic Systems</t>
  </si>
  <si>
    <t>ME3401</t>
  </si>
  <si>
    <t>220L</t>
  </si>
  <si>
    <t>Strength of Materials Laboratory</t>
  </si>
  <si>
    <t>ME3501L</t>
  </si>
  <si>
    <t>ME3501, short 0.5 units</t>
  </si>
  <si>
    <t>350L</t>
  </si>
  <si>
    <t>Engineering Materials and Selection Laboratory</t>
  </si>
  <si>
    <t>ME350CAP, excess 0.5 quarter unit</t>
  </si>
  <si>
    <t>ME302CAP(3)</t>
  </si>
  <si>
    <t>ME312CAP(2 units),excess 0.5 quarter unit</t>
  </si>
  <si>
    <t>ME312CAP(2 units), excess 0.5 quarter unit</t>
  </si>
  <si>
    <t>ME312CAP(2 units),excess 1 quarter unit</t>
  </si>
  <si>
    <t>ME302CAP(3), excess 1 quarter unit</t>
  </si>
  <si>
    <t>ME302CAP(3),excess 0.5 quarter unit</t>
  </si>
  <si>
    <t>Note:  ME302CAP and ME312CAP are equivalent to the current quarter ME302 and ME312 classes.</t>
  </si>
  <si>
    <t>Note:  ME299CAP and ME299LCAP are equivalent to the current ME299/L</t>
  </si>
  <si>
    <t>ME3401, excess 1.5 unit to TE or ME340CAP (2)</t>
  </si>
  <si>
    <t>Intermediate Dynamics</t>
  </si>
  <si>
    <t>ME4160</t>
  </si>
  <si>
    <t>ME416 with excess 1.5 unit to TE or ME316CAP (2)</t>
  </si>
  <si>
    <t>Excess or missing</t>
  </si>
  <si>
    <t>Note: ME340CAP is equivalent to the current quarter ME340</t>
  </si>
  <si>
    <t xml:space="preserve">Note: ME316CAP is equivalent to the current ME316 </t>
  </si>
  <si>
    <t>Take ME2191, excess 1.5 quarter units or ME219CAP(2)</t>
  </si>
  <si>
    <t>ALL CAP courses will be offered during 2018-19 only</t>
  </si>
  <si>
    <t>x mark indicates that the course has been taken already.</t>
  </si>
  <si>
    <t>330A</t>
  </si>
  <si>
    <t>Numerical Methods</t>
  </si>
  <si>
    <t>ME330ACAP</t>
  </si>
  <si>
    <t>semester units</t>
  </si>
  <si>
    <r>
      <t>ME312CAP(2),</t>
    </r>
    <r>
      <rPr>
        <sz val="10"/>
        <color theme="1"/>
        <rFont val="Times New Roman"/>
        <family val="1"/>
      </rPr>
      <t xml:space="preserve"> excess 1 quarter unit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</si>
</sst>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ahoma"/>
    </font>
    <font>
      <sz val="12"/>
      <color theme="1"/>
      <name val="Calibri"/>
      <family val="2"/>
      <scheme val="minor"/>
    </font>
    <font>
      <sz val="10"/>
      <name val="Tahoma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</font>
    <font>
      <sz val="10"/>
      <color rgb="FFFF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4" fillId="2" borderId="1" xfId="2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0" fillId="0" borderId="0" xfId="0" applyFill="1"/>
    <xf numFmtId="0" fontId="6" fillId="2" borderId="1" xfId="2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6" fillId="2" borderId="1" xfId="1" applyNumberFormat="1" applyFont="1" applyFill="1" applyBorder="1" applyAlignment="1" applyProtection="1">
      <alignment horizontal="center"/>
      <protection hidden="1"/>
    </xf>
    <xf numFmtId="0" fontId="7" fillId="2" borderId="1" xfId="1" applyNumberFormat="1" applyFont="1" applyFill="1" applyBorder="1" applyAlignment="1" applyProtection="1">
      <alignment horizontal="center"/>
      <protection hidden="1"/>
    </xf>
    <xf numFmtId="1" fontId="7" fillId="2" borderId="1" xfId="1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Fill="1"/>
    <xf numFmtId="0" fontId="8" fillId="2" borderId="0" xfId="1" applyNumberFormat="1" applyFont="1" applyFill="1" applyBorder="1" applyAlignment="1" applyProtection="1">
      <alignment horizontal="left" vertical="top"/>
      <protection hidden="1"/>
    </xf>
    <xf numFmtId="0" fontId="8" fillId="0" borderId="0" xfId="0" applyFont="1"/>
    <xf numFmtId="0" fontId="8" fillId="2" borderId="0" xfId="1" applyNumberFormat="1" applyFont="1" applyFill="1" applyBorder="1" applyAlignment="1" applyProtection="1">
      <alignment horizontal="left"/>
      <protection hidden="1"/>
    </xf>
    <xf numFmtId="0" fontId="4" fillId="2" borderId="1" xfId="2" applyFont="1" applyFill="1" applyBorder="1" applyAlignment="1">
      <alignment vertical="center" wrapText="1"/>
    </xf>
    <xf numFmtId="0" fontId="4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</cellXfs>
  <cellStyles count="6">
    <cellStyle name="Normal" xfId="0" builtinId="0"/>
    <cellStyle name="Normal 2" xfId="3"/>
    <cellStyle name="Normal 2 2" xfId="4"/>
    <cellStyle name="Normal 2 2 2" xfId="2"/>
    <cellStyle name="Normal 2 3" xfId="1"/>
    <cellStyle name="Normal 3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D3:S24"/>
  <sheetViews>
    <sheetView tabSelected="1" zoomScale="183" zoomScaleNormal="183" zoomScalePageLayoutView="183" workbookViewId="0">
      <selection activeCell="J5" sqref="J5:J8"/>
    </sheetView>
  </sheetViews>
  <sheetFormatPr baseColWidth="10" defaultColWidth="11.3984375" defaultRowHeight="13" x14ac:dyDescent="0.15"/>
  <cols>
    <col min="4" max="5" width="11.3984375" style="6"/>
    <col min="6" max="6" width="28.59765625" style="6" customWidth="1"/>
    <col min="7" max="7" width="11.3984375" style="6"/>
    <col min="8" max="8" width="13.59765625" style="6" customWidth="1"/>
    <col min="9" max="9" width="11.3984375" style="6"/>
    <col min="10" max="10" width="13" style="6" customWidth="1"/>
    <col min="11" max="11" width="18.59765625" style="6" customWidth="1"/>
    <col min="12" max="12" width="37.3984375" style="6" customWidth="1"/>
    <col min="13" max="13" width="31.796875" style="6" customWidth="1"/>
    <col min="14" max="14" width="21" style="6" customWidth="1"/>
    <col min="15" max="15" width="11.3984375" style="6"/>
    <col min="16" max="16" width="28.59765625" style="6" customWidth="1"/>
    <col min="17" max="17" width="28.3984375" style="6" customWidth="1"/>
    <col min="18" max="18" width="22.59765625" style="6" customWidth="1"/>
    <col min="19" max="19" width="11.3984375" style="6"/>
  </cols>
  <sheetData>
    <row r="3" spans="4:18" ht="26" x14ac:dyDescent="0.15">
      <c r="J3" s="7" t="s">
        <v>51</v>
      </c>
      <c r="L3" s="8" t="s">
        <v>56</v>
      </c>
      <c r="M3" s="8"/>
    </row>
    <row r="4" spans="4:18" ht="26" x14ac:dyDescent="0.15">
      <c r="I4" s="7" t="s">
        <v>60</v>
      </c>
      <c r="J4" s="7" t="s">
        <v>0</v>
      </c>
      <c r="K4" s="6" t="s">
        <v>12</v>
      </c>
    </row>
    <row r="5" spans="4:18" x14ac:dyDescent="0.15">
      <c r="D5" s="9" t="s">
        <v>1</v>
      </c>
      <c r="E5" s="9">
        <v>214</v>
      </c>
      <c r="F5" s="10" t="s">
        <v>2</v>
      </c>
      <c r="G5" s="11">
        <v>3</v>
      </c>
      <c r="H5" s="20" t="s">
        <v>3</v>
      </c>
      <c r="I5" s="5">
        <v>6</v>
      </c>
      <c r="J5" s="5">
        <f>I5*1.5-SUM(G5:G8)</f>
        <v>-1</v>
      </c>
      <c r="K5" s="12" t="s">
        <v>4</v>
      </c>
      <c r="L5" s="6" t="s">
        <v>5</v>
      </c>
      <c r="M5" s="6" t="s">
        <v>5</v>
      </c>
      <c r="N5" s="6" t="s">
        <v>5</v>
      </c>
    </row>
    <row r="6" spans="4:18" x14ac:dyDescent="0.15">
      <c r="D6" s="9" t="s">
        <v>1</v>
      </c>
      <c r="E6" s="9" t="s">
        <v>6</v>
      </c>
      <c r="F6" s="10" t="s">
        <v>7</v>
      </c>
      <c r="G6" s="11">
        <v>1</v>
      </c>
      <c r="H6" s="20"/>
      <c r="I6" s="5"/>
      <c r="J6" s="5"/>
      <c r="K6" s="12"/>
      <c r="L6" s="6" t="s">
        <v>5</v>
      </c>
      <c r="M6" s="6" t="s">
        <v>5</v>
      </c>
    </row>
    <row r="7" spans="4:18" ht="27" customHeight="1" x14ac:dyDescent="0.15">
      <c r="D7" s="9" t="s">
        <v>1</v>
      </c>
      <c r="E7" s="9">
        <v>218</v>
      </c>
      <c r="F7" s="10" t="s">
        <v>8</v>
      </c>
      <c r="G7" s="11">
        <v>3</v>
      </c>
      <c r="H7" s="20"/>
      <c r="I7" s="5"/>
      <c r="J7" s="5"/>
      <c r="K7" s="12"/>
      <c r="L7" s="13" t="s">
        <v>9</v>
      </c>
      <c r="M7" s="6" t="s">
        <v>5</v>
      </c>
      <c r="N7" s="13" t="s">
        <v>10</v>
      </c>
    </row>
    <row r="8" spans="4:18" ht="40" customHeight="1" x14ac:dyDescent="0.15">
      <c r="D8" s="9" t="s">
        <v>1</v>
      </c>
      <c r="E8" s="9">
        <v>219</v>
      </c>
      <c r="F8" s="10" t="s">
        <v>11</v>
      </c>
      <c r="G8" s="11">
        <v>3</v>
      </c>
      <c r="H8" s="20"/>
      <c r="I8" s="5"/>
      <c r="J8" s="5"/>
      <c r="K8" s="6" t="s">
        <v>12</v>
      </c>
      <c r="L8" s="13"/>
      <c r="M8" s="7" t="s">
        <v>54</v>
      </c>
      <c r="N8" s="13"/>
    </row>
    <row r="9" spans="4:18" ht="12.75" customHeight="1" x14ac:dyDescent="0.15">
      <c r="D9" s="9" t="s">
        <v>1</v>
      </c>
      <c r="E9" s="9">
        <v>301</v>
      </c>
      <c r="F9" s="10" t="s">
        <v>13</v>
      </c>
      <c r="G9" s="11">
        <v>4</v>
      </c>
      <c r="H9" s="20" t="s">
        <v>14</v>
      </c>
      <c r="I9" s="5" t="s">
        <v>15</v>
      </c>
      <c r="J9" s="5">
        <f>9*1.5-SUM(G9:G12)</f>
        <v>-0.5</v>
      </c>
      <c r="K9" s="12" t="s">
        <v>16</v>
      </c>
      <c r="L9" s="6" t="s">
        <v>5</v>
      </c>
      <c r="M9" s="6" t="s">
        <v>5</v>
      </c>
      <c r="N9" s="6" t="s">
        <v>5</v>
      </c>
      <c r="O9" s="6" t="s">
        <v>5</v>
      </c>
      <c r="P9" s="6" t="s">
        <v>17</v>
      </c>
      <c r="Q9" s="6" t="s">
        <v>17</v>
      </c>
      <c r="R9" s="6" t="s">
        <v>5</v>
      </c>
    </row>
    <row r="10" spans="4:18" x14ac:dyDescent="0.15">
      <c r="D10" s="9" t="s">
        <v>1</v>
      </c>
      <c r="E10" s="9">
        <v>311</v>
      </c>
      <c r="F10" s="10" t="s">
        <v>18</v>
      </c>
      <c r="G10" s="11">
        <v>3</v>
      </c>
      <c r="H10" s="20"/>
      <c r="I10" s="5"/>
      <c r="J10" s="5"/>
      <c r="K10" s="12"/>
      <c r="L10" s="7" t="s">
        <v>19</v>
      </c>
      <c r="M10" s="6" t="s">
        <v>5</v>
      </c>
      <c r="N10" s="6" t="s">
        <v>5</v>
      </c>
      <c r="O10" s="6" t="s">
        <v>20</v>
      </c>
      <c r="P10" s="6" t="s">
        <v>5</v>
      </c>
      <c r="Q10" s="6" t="s">
        <v>5</v>
      </c>
      <c r="R10" s="6" t="s">
        <v>5</v>
      </c>
    </row>
    <row r="11" spans="4:18" x14ac:dyDescent="0.15">
      <c r="D11" s="9" t="s">
        <v>1</v>
      </c>
      <c r="E11" s="9">
        <v>302</v>
      </c>
      <c r="F11" s="10" t="s">
        <v>21</v>
      </c>
      <c r="G11" s="11">
        <v>4</v>
      </c>
      <c r="H11" s="20"/>
      <c r="I11" s="5"/>
      <c r="J11" s="5"/>
      <c r="K11" s="12"/>
      <c r="L11" s="14" t="s">
        <v>39</v>
      </c>
      <c r="M11" s="6" t="s">
        <v>39</v>
      </c>
      <c r="N11" s="6" t="s">
        <v>5</v>
      </c>
      <c r="O11" s="6" t="s">
        <v>5</v>
      </c>
      <c r="P11" s="6" t="s">
        <v>43</v>
      </c>
      <c r="Q11" s="6" t="s">
        <v>39</v>
      </c>
      <c r="R11" s="6" t="s">
        <v>44</v>
      </c>
    </row>
    <row r="12" spans="4:18" x14ac:dyDescent="0.15">
      <c r="D12" s="9" t="s">
        <v>1</v>
      </c>
      <c r="E12" s="9">
        <v>312</v>
      </c>
      <c r="F12" s="10" t="s">
        <v>22</v>
      </c>
      <c r="G12" s="11">
        <v>3</v>
      </c>
      <c r="H12" s="20"/>
      <c r="I12" s="5"/>
      <c r="J12" s="5"/>
      <c r="K12" s="12"/>
      <c r="L12" s="14" t="s">
        <v>61</v>
      </c>
      <c r="M12" s="6" t="s">
        <v>40</v>
      </c>
      <c r="N12" s="6" t="s">
        <v>23</v>
      </c>
      <c r="O12" s="6" t="s">
        <v>41</v>
      </c>
      <c r="P12" s="6" t="s">
        <v>5</v>
      </c>
      <c r="Q12" s="6" t="s">
        <v>42</v>
      </c>
      <c r="R12" s="6" t="s">
        <v>5</v>
      </c>
    </row>
    <row r="13" spans="4:18" ht="14" customHeight="1" x14ac:dyDescent="0.15">
      <c r="D13" s="9" t="s">
        <v>24</v>
      </c>
      <c r="E13" s="9">
        <v>231</v>
      </c>
      <c r="F13" s="10" t="s">
        <v>25</v>
      </c>
      <c r="G13" s="11">
        <v>3</v>
      </c>
      <c r="H13" s="4" t="s">
        <v>26</v>
      </c>
      <c r="I13" s="23">
        <v>1</v>
      </c>
      <c r="J13" s="2">
        <f>I13*1.5-G13</f>
        <v>-1.5</v>
      </c>
      <c r="K13" s="15"/>
      <c r="L13" s="6" t="s">
        <v>5</v>
      </c>
    </row>
    <row r="14" spans="4:18" x14ac:dyDescent="0.15">
      <c r="D14" s="9" t="s">
        <v>24</v>
      </c>
      <c r="E14" s="9" t="s">
        <v>27</v>
      </c>
      <c r="F14" s="10" t="s">
        <v>28</v>
      </c>
      <c r="G14" s="11">
        <v>1</v>
      </c>
      <c r="H14" s="4" t="s">
        <v>29</v>
      </c>
      <c r="I14" s="2">
        <v>1</v>
      </c>
      <c r="J14" s="2">
        <f>I14*1.5-G14</f>
        <v>0.5</v>
      </c>
      <c r="K14" s="15"/>
      <c r="L14" s="6" t="s">
        <v>5</v>
      </c>
    </row>
    <row r="15" spans="4:18" x14ac:dyDescent="0.15">
      <c r="D15" s="9" t="s">
        <v>1</v>
      </c>
      <c r="E15" s="9">
        <v>340</v>
      </c>
      <c r="F15" s="10" t="s">
        <v>30</v>
      </c>
      <c r="G15" s="11">
        <v>3</v>
      </c>
      <c r="H15" s="1" t="s">
        <v>31</v>
      </c>
      <c r="I15" s="2">
        <v>3</v>
      </c>
      <c r="J15" s="2">
        <f>I15*1.5-G15</f>
        <v>1.5</v>
      </c>
      <c r="K15" s="15"/>
      <c r="L15" s="6" t="s">
        <v>47</v>
      </c>
    </row>
    <row r="16" spans="4:18" x14ac:dyDescent="0.15">
      <c r="D16" s="9" t="s">
        <v>1</v>
      </c>
      <c r="E16" s="9" t="s">
        <v>32</v>
      </c>
      <c r="F16" s="10" t="s">
        <v>33</v>
      </c>
      <c r="G16" s="11">
        <v>1</v>
      </c>
      <c r="H16" s="21" t="s">
        <v>34</v>
      </c>
      <c r="I16" s="5">
        <v>1</v>
      </c>
      <c r="J16" s="5">
        <f>I16*1.5-SUM(G16:G17)</f>
        <v>-0.5</v>
      </c>
      <c r="K16" s="12" t="s">
        <v>35</v>
      </c>
      <c r="L16" s="6" t="s">
        <v>5</v>
      </c>
    </row>
    <row r="17" spans="4:19" ht="14" x14ac:dyDescent="0.15">
      <c r="D17" s="9" t="s">
        <v>1</v>
      </c>
      <c r="E17" s="9" t="s">
        <v>36</v>
      </c>
      <c r="F17" s="10" t="s">
        <v>37</v>
      </c>
      <c r="G17" s="11">
        <v>1</v>
      </c>
      <c r="H17" s="22"/>
      <c r="I17" s="5"/>
      <c r="J17" s="5"/>
      <c r="K17" s="12"/>
      <c r="L17" s="6" t="s">
        <v>38</v>
      </c>
    </row>
    <row r="18" spans="4:19" x14ac:dyDescent="0.15">
      <c r="D18" s="9" t="s">
        <v>1</v>
      </c>
      <c r="E18" s="9">
        <v>316</v>
      </c>
      <c r="F18" s="10" t="s">
        <v>48</v>
      </c>
      <c r="G18" s="11">
        <v>3</v>
      </c>
      <c r="H18" s="1" t="s">
        <v>49</v>
      </c>
      <c r="I18" s="2">
        <v>3</v>
      </c>
      <c r="J18" s="2">
        <f>I18*1.5-G18</f>
        <v>1.5</v>
      </c>
      <c r="L18" s="6" t="s">
        <v>50</v>
      </c>
    </row>
    <row r="19" spans="4:19" s="3" customFormat="1" x14ac:dyDescent="0.15">
      <c r="D19" s="9" t="s">
        <v>1</v>
      </c>
      <c r="E19" s="9" t="s">
        <v>57</v>
      </c>
      <c r="F19" s="10" t="s">
        <v>58</v>
      </c>
      <c r="G19" s="11">
        <v>1</v>
      </c>
      <c r="H19" s="1" t="s">
        <v>59</v>
      </c>
      <c r="I19" s="2">
        <v>1</v>
      </c>
      <c r="J19" s="2">
        <f>I19*1.5-G19</f>
        <v>0.5</v>
      </c>
      <c r="K19" s="16"/>
      <c r="L19" s="16"/>
      <c r="M19" s="16"/>
      <c r="N19" s="16"/>
      <c r="O19" s="16"/>
      <c r="P19" s="16"/>
      <c r="Q19" s="16"/>
      <c r="R19" s="16"/>
      <c r="S19" s="16"/>
    </row>
    <row r="20" spans="4:19" x14ac:dyDescent="0.15">
      <c r="E20" s="17" t="s">
        <v>46</v>
      </c>
    </row>
    <row r="21" spans="4:19" x14ac:dyDescent="0.15">
      <c r="E21" s="18" t="s">
        <v>45</v>
      </c>
    </row>
    <row r="22" spans="4:19" x14ac:dyDescent="0.15">
      <c r="E22" s="19" t="s">
        <v>52</v>
      </c>
    </row>
    <row r="23" spans="4:19" x14ac:dyDescent="0.15">
      <c r="E23" s="18" t="s">
        <v>53</v>
      </c>
    </row>
    <row r="24" spans="4:19" x14ac:dyDescent="0.15">
      <c r="E24" s="18" t="s">
        <v>55</v>
      </c>
    </row>
  </sheetData>
  <mergeCells count="13">
    <mergeCell ref="N7:N8"/>
    <mergeCell ref="H5:H8"/>
    <mergeCell ref="I5:I8"/>
    <mergeCell ref="J5:J8"/>
    <mergeCell ref="K5:K7"/>
    <mergeCell ref="L7:L8"/>
    <mergeCell ref="H9:H12"/>
    <mergeCell ref="I9:I12"/>
    <mergeCell ref="J9:J12"/>
    <mergeCell ref="K9:K12"/>
    <mergeCell ref="I16:I17"/>
    <mergeCell ref="J16:J17"/>
    <mergeCell ref="K16:K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conversion rules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2017-09-28T21:01:48Z</dcterms:created>
  <dcterms:modified xsi:type="dcterms:W3CDTF">2018-01-10T19:27:02Z</dcterms:modified>
</cp:coreProperties>
</file>