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5-26\"/>
    </mc:Choice>
  </mc:AlternateContent>
  <xr:revisionPtr revIDLastSave="0" documentId="14_{FEDAA32D-308C-4352-B921-8F0673161544}" xr6:coauthVersionLast="47" xr6:coauthVersionMax="47" xr10:uidLastSave="{00000000-0000-0000-0000-000000000000}"/>
  <bookViews>
    <workbookView xWindow="-120" yWindow="-120" windowWidth="29040" windowHeight="15720" tabRatio="879" xr2:uid="{1A4AC8FF-FE2C-4737-92D7-BF1B18F08AD1}"/>
  </bookViews>
  <sheets>
    <sheet name="Attachment A - PCR" sheetId="29" r:id="rId1"/>
    <sheet name="Attachment F - Financial Aid" sheetId="6" state="hidden" r:id="rId2"/>
  </sheets>
  <definedNames>
    <definedName name="LineDesc">#REF!</definedName>
    <definedName name="_xlnm.Print_Area" localSheetId="0">'Attachment A - PCR'!$A$1:$K$244</definedName>
    <definedName name="_xlnm.Print_Area" localSheetId="1">'Attachment F - Financial Aid'!$A$1:$E$19</definedName>
    <definedName name="_xlnm.Print_Titles" localSheetId="0">'Attachment A - PCR'!$22:$22</definedName>
    <definedName name="Scenario">#REF!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9" l="1"/>
  <c r="E18" i="29" s="1"/>
  <c r="I18" i="29" l="1"/>
  <c r="K17" i="29"/>
  <c r="K16" i="29"/>
  <c r="J15" i="29"/>
  <c r="J18" i="29" s="1"/>
  <c r="H15" i="29"/>
  <c r="H18" i="29" s="1"/>
  <c r="G15" i="29"/>
  <c r="G18" i="29" s="1"/>
  <c r="F15" i="29"/>
  <c r="F18" i="29" s="1"/>
  <c r="D15" i="29"/>
  <c r="D18" i="29" s="1"/>
  <c r="C15" i="29"/>
  <c r="C18" i="29" s="1"/>
  <c r="B15" i="29"/>
  <c r="B18" i="29" s="1"/>
  <c r="K14" i="29"/>
  <c r="K13" i="29"/>
  <c r="K12" i="29"/>
  <c r="K11" i="29"/>
  <c r="K10" i="29"/>
  <c r="K9" i="29"/>
  <c r="K15" i="29" l="1"/>
  <c r="K18" i="29" s="1"/>
  <c r="D15" i="6" l="1"/>
  <c r="D18" i="6" s="1"/>
  <c r="C15" i="6"/>
  <c r="C18" i="6" s="1"/>
  <c r="B15" i="6"/>
  <c r="B18" i="6" s="1"/>
  <c r="E15" i="6"/>
  <c r="E18" i="6" s="1"/>
  <c r="A4" i="6"/>
  <c r="E2" i="6"/>
</calcChain>
</file>

<file path=xl/sharedStrings.xml><?xml version="1.0" encoding="utf-8"?>
<sst xmlns="http://schemas.openxmlformats.org/spreadsheetml/2006/main" count="1388" uniqueCount="241">
  <si>
    <t>Office of the President</t>
  </si>
  <si>
    <t>Academic Affairs</t>
  </si>
  <si>
    <t>Administrative Affairs</t>
  </si>
  <si>
    <t>IT&amp;IP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</si>
  <si>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</si>
  <si>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</si>
  <si>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</si>
  <si>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</si>
  <si>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</si>
  <si>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</si>
  <si>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UNIVERSITY</t>
  </si>
  <si>
    <t>Grand Total</t>
  </si>
  <si>
    <t>PCR01
Internal Sources</t>
  </si>
  <si>
    <t>PCR02
External Sources</t>
  </si>
  <si>
    <t>PCR03 FACULTY RELEASE TIME</t>
  </si>
  <si>
    <t>PCR04
Acad Fac Space Rental</t>
  </si>
  <si>
    <t>PCR05
Theater Space Rental</t>
  </si>
  <si>
    <t>PCR06
Film &amp; Photo Shoot</t>
  </si>
  <si>
    <t>PCR07
Capital Proj Mgmt</t>
  </si>
  <si>
    <t>PCR08
Capital Proj Utilities Conn</t>
  </si>
  <si>
    <t>PCR10
AB798 Textbook</t>
  </si>
  <si>
    <t>Fund</t>
  </si>
  <si>
    <t>Division</t>
  </si>
  <si>
    <t>Column Labels</t>
  </si>
  <si>
    <t>Row Labels</t>
  </si>
  <si>
    <t>Attachment F: Financial Aid</t>
  </si>
  <si>
    <t>Account</t>
  </si>
  <si>
    <t>Prog</t>
  </si>
  <si>
    <t>Class</t>
  </si>
  <si>
    <t>Amount</t>
  </si>
  <si>
    <t xml:space="preserve">PCR01 </t>
  </si>
  <si>
    <t>ACADEMIC AFFAIRS</t>
  </si>
  <si>
    <t>16616</t>
  </si>
  <si>
    <t>00000</t>
  </si>
  <si>
    <t>660003</t>
  </si>
  <si>
    <t>0101</t>
  </si>
  <si>
    <t>20000</t>
  </si>
  <si>
    <t>0601</t>
  </si>
  <si>
    <t>20001</t>
  </si>
  <si>
    <t>20100</t>
  </si>
  <si>
    <t>0407</t>
  </si>
  <si>
    <t>22301</t>
  </si>
  <si>
    <t>22900</t>
  </si>
  <si>
    <t>23100</t>
  </si>
  <si>
    <t>23300</t>
  </si>
  <si>
    <t>29701</t>
  </si>
  <si>
    <t>30000</t>
  </si>
  <si>
    <t>30200</t>
  </si>
  <si>
    <t>TX107</t>
  </si>
  <si>
    <t>30400</t>
  </si>
  <si>
    <t>30700</t>
  </si>
  <si>
    <t>TX051</t>
  </si>
  <si>
    <t>INFORMATION TECH</t>
  </si>
  <si>
    <t>34063</t>
  </si>
  <si>
    <t>0409</t>
  </si>
  <si>
    <t>C5150</t>
  </si>
  <si>
    <t>C5200</t>
  </si>
  <si>
    <t>C5210</t>
  </si>
  <si>
    <t>C5211</t>
  </si>
  <si>
    <t>C5213</t>
  </si>
  <si>
    <t>C5230</t>
  </si>
  <si>
    <t>C5300</t>
  </si>
  <si>
    <t>44601</t>
  </si>
  <si>
    <t>45000</t>
  </si>
  <si>
    <t>EE100</t>
  </si>
  <si>
    <t>45200</t>
  </si>
  <si>
    <t>MF201</t>
  </si>
  <si>
    <t>48400</t>
  </si>
  <si>
    <t>C3194</t>
  </si>
  <si>
    <t>C3195</t>
  </si>
  <si>
    <t>C3196</t>
  </si>
  <si>
    <t>49801</t>
  </si>
  <si>
    <t>49900</t>
  </si>
  <si>
    <t>BI206</t>
  </si>
  <si>
    <t>BI235</t>
  </si>
  <si>
    <t>50000</t>
  </si>
  <si>
    <t>CH201</t>
  </si>
  <si>
    <t>CH221</t>
  </si>
  <si>
    <t>CH314</t>
  </si>
  <si>
    <t>CH315</t>
  </si>
  <si>
    <t>CH327</t>
  </si>
  <si>
    <t>54301</t>
  </si>
  <si>
    <t>C3076</t>
  </si>
  <si>
    <t>55400</t>
  </si>
  <si>
    <t>55800</t>
  </si>
  <si>
    <t>0401</t>
  </si>
  <si>
    <t>STUDENT AFFAIRS</t>
  </si>
  <si>
    <t>61500</t>
  </si>
  <si>
    <t>0501</t>
  </si>
  <si>
    <t>62000</t>
  </si>
  <si>
    <t>63700</t>
  </si>
  <si>
    <t>0509</t>
  </si>
  <si>
    <t>64200</t>
  </si>
  <si>
    <t>64800</t>
  </si>
  <si>
    <t>0502</t>
  </si>
  <si>
    <t>65400</t>
  </si>
  <si>
    <t>ADMIN AFFAIRS</t>
  </si>
  <si>
    <t>67400</t>
  </si>
  <si>
    <t>67700</t>
  </si>
  <si>
    <t>TX008</t>
  </si>
  <si>
    <t>0602</t>
  </si>
  <si>
    <t>67900</t>
  </si>
  <si>
    <t>68900</t>
  </si>
  <si>
    <t>0606</t>
  </si>
  <si>
    <t>69100</t>
  </si>
  <si>
    <t>C5005</t>
  </si>
  <si>
    <t>0708</t>
  </si>
  <si>
    <t>69300</t>
  </si>
  <si>
    <t>C3315</t>
  </si>
  <si>
    <t>PPL CLTR &amp; INST AFFR</t>
  </si>
  <si>
    <t>69600</t>
  </si>
  <si>
    <t>69610</t>
  </si>
  <si>
    <t>69700</t>
  </si>
  <si>
    <t>69710</t>
  </si>
  <si>
    <t>69720</t>
  </si>
  <si>
    <t>69730</t>
  </si>
  <si>
    <t>69740</t>
  </si>
  <si>
    <t>70100</t>
  </si>
  <si>
    <t>0701</t>
  </si>
  <si>
    <t>70800</t>
  </si>
  <si>
    <t>71063</t>
  </si>
  <si>
    <t>71100</t>
  </si>
  <si>
    <t>0702</t>
  </si>
  <si>
    <t>71201</t>
  </si>
  <si>
    <t>71202</t>
  </si>
  <si>
    <t>71204</t>
  </si>
  <si>
    <t>71205</t>
  </si>
  <si>
    <t>71300</t>
  </si>
  <si>
    <t>0705</t>
  </si>
  <si>
    <t>71360</t>
  </si>
  <si>
    <t>71400</t>
  </si>
  <si>
    <t>0703</t>
  </si>
  <si>
    <t>71501</t>
  </si>
  <si>
    <t>71504</t>
  </si>
  <si>
    <t>72100</t>
  </si>
  <si>
    <t>72300</t>
  </si>
  <si>
    <t>72675</t>
  </si>
  <si>
    <t>0707</t>
  </si>
  <si>
    <t>72678</t>
  </si>
  <si>
    <t>72679</t>
  </si>
  <si>
    <t>72681</t>
  </si>
  <si>
    <t>UNIV ADVANCEMENT</t>
  </si>
  <si>
    <t>74300</t>
  </si>
  <si>
    <t>75000</t>
  </si>
  <si>
    <t>96000</t>
  </si>
  <si>
    <t xml:space="preserve">PCR02 </t>
  </si>
  <si>
    <t>20700</t>
  </si>
  <si>
    <t>21300</t>
  </si>
  <si>
    <t>22761</t>
  </si>
  <si>
    <t>22763</t>
  </si>
  <si>
    <t>44700</t>
  </si>
  <si>
    <t>48700</t>
  </si>
  <si>
    <t>0402</t>
  </si>
  <si>
    <t>50200</t>
  </si>
  <si>
    <t>50300</t>
  </si>
  <si>
    <t>51000</t>
  </si>
  <si>
    <t>C3400</t>
  </si>
  <si>
    <t>C3188</t>
  </si>
  <si>
    <t>62600</t>
  </si>
  <si>
    <t>63400</t>
  </si>
  <si>
    <t>0510</t>
  </si>
  <si>
    <t>72672</t>
  </si>
  <si>
    <t>73750</t>
  </si>
  <si>
    <t>74200</t>
  </si>
  <si>
    <t>0605</t>
  </si>
  <si>
    <t>74500</t>
  </si>
  <si>
    <t>74600</t>
  </si>
  <si>
    <t>74800</t>
  </si>
  <si>
    <t xml:space="preserve">PCR03 </t>
  </si>
  <si>
    <t>20610</t>
  </si>
  <si>
    <t>G0335</t>
  </si>
  <si>
    <t>G4165</t>
  </si>
  <si>
    <t>21600</t>
  </si>
  <si>
    <t>G8670</t>
  </si>
  <si>
    <t>G8895</t>
  </si>
  <si>
    <t>22364</t>
  </si>
  <si>
    <t>G1555</t>
  </si>
  <si>
    <t>0202</t>
  </si>
  <si>
    <t>G4325</t>
  </si>
  <si>
    <t>F0000</t>
  </si>
  <si>
    <t>G4955</t>
  </si>
  <si>
    <t>44662</t>
  </si>
  <si>
    <t>G0155</t>
  </si>
  <si>
    <t>G0375</t>
  </si>
  <si>
    <t>G4435</t>
  </si>
  <si>
    <t>G4565</t>
  </si>
  <si>
    <t>49861</t>
  </si>
  <si>
    <t>G0225</t>
  </si>
  <si>
    <t>G8910</t>
  </si>
  <si>
    <t>G9290</t>
  </si>
  <si>
    <t>G1035</t>
  </si>
  <si>
    <t>G1145</t>
  </si>
  <si>
    <t>G1965</t>
  </si>
  <si>
    <t>G4515</t>
  </si>
  <si>
    <t>G4735</t>
  </si>
  <si>
    <t>54200</t>
  </si>
  <si>
    <t>0406</t>
  </si>
  <si>
    <t>54369</t>
  </si>
  <si>
    <t>G8680</t>
  </si>
  <si>
    <t>G2065</t>
  </si>
  <si>
    <t>54400</t>
  </si>
  <si>
    <t>G2005</t>
  </si>
  <si>
    <t>54600</t>
  </si>
  <si>
    <t>G0235</t>
  </si>
  <si>
    <t>G4425</t>
  </si>
  <si>
    <t>54900</t>
  </si>
  <si>
    <t>G1220</t>
  </si>
  <si>
    <t>G8180</t>
  </si>
  <si>
    <t xml:space="preserve">PCR04 </t>
  </si>
  <si>
    <t>TX115</t>
  </si>
  <si>
    <t>TX109</t>
  </si>
  <si>
    <t>61100</t>
  </si>
  <si>
    <t>TX112</t>
  </si>
  <si>
    <t>70900</t>
  </si>
  <si>
    <t>TX110</t>
  </si>
  <si>
    <t>72010</t>
  </si>
  <si>
    <t>TX105</t>
  </si>
  <si>
    <t>TX106</t>
  </si>
  <si>
    <t>73500</t>
  </si>
  <si>
    <t xml:space="preserve">PCR05 </t>
  </si>
  <si>
    <t xml:space="preserve">PCR06 </t>
  </si>
  <si>
    <t>TX116</t>
  </si>
  <si>
    <t xml:space="preserve">PCR07 </t>
  </si>
  <si>
    <t>96264</t>
  </si>
  <si>
    <t>C2201</t>
  </si>
  <si>
    <t>C2251</t>
  </si>
  <si>
    <t>C6642</t>
  </si>
  <si>
    <t>C2204</t>
  </si>
  <si>
    <t>C2208</t>
  </si>
  <si>
    <t>PRESIDENTS OFFICE</t>
  </si>
  <si>
    <t>660002</t>
  </si>
  <si>
    <t>63300</t>
  </si>
  <si>
    <t>616101</t>
  </si>
  <si>
    <t>660001</t>
  </si>
  <si>
    <t>Dept</t>
  </si>
  <si>
    <t>Sum of Amount</t>
  </si>
  <si>
    <t>Note: All PCR budgets are posted as 'Adjustment' scenario.  Amounts listed above are added to or subtracted from the initial revenue allocation.</t>
  </si>
  <si>
    <t>Attachment A: FY25-26 Cost Recovery Revenue Allocation Adjustment</t>
  </si>
  <si>
    <t>4/x/2026</t>
  </si>
  <si>
    <t>#25-09</t>
  </si>
  <si>
    <t>25-26
Budget
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</si>
</sst>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2" fillId="0" borderId="0" xfId="0" applyNumberFormat="1" applyFont="1"/>
    <xf numFmtId="37" fontId="0" fillId="0" borderId="0" xfId="0" applyNumberForma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37" fontId="1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1"/>
    </xf>
    <xf numFmtId="164" fontId="1" fillId="0" borderId="2" xfId="1" applyNumberFormat="1" applyFont="1" applyFill="1" applyBorder="1" applyAlignment="1">
      <alignment horizontal="right" indent="1"/>
    </xf>
    <xf numFmtId="37" fontId="1" fillId="0" borderId="2" xfId="0" applyNumberFormat="1" applyFont="1" applyBorder="1"/>
    <xf numFmtId="5" fontId="1" fillId="0" borderId="4" xfId="0" applyNumberFormat="1" applyFont="1" applyBorder="1"/>
    <xf numFmtId="164" fontId="1" fillId="0" borderId="4" xfId="1" applyNumberFormat="1" applyFont="1" applyFill="1" applyBorder="1" applyAlignment="1">
      <alignment horizontal="right" indent="1"/>
    </xf>
    <xf numFmtId="5" fontId="1" fillId="0" borderId="0" xfId="0" applyNumberFormat="1" applyFont="1"/>
    <xf numFmtId="5" fontId="1" fillId="0" borderId="0" xfId="0" applyNumberFormat="1" applyFont="1" applyAlignment="1">
      <alignment horizontal="right" indent="1"/>
    </xf>
    <xf numFmtId="37" fontId="0" fillId="0" borderId="6" xfId="0" applyNumberFormat="1" applyBorder="1" applyAlignment="1">
      <alignment horizontal="center" wrapText="1"/>
    </xf>
    <xf numFmtId="37" fontId="3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right"/>
    </xf>
    <xf numFmtId="37" fontId="0" fillId="2" borderId="1" xfId="0" applyNumberForma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indent="1"/>
    </xf>
    <xf numFmtId="164" fontId="1" fillId="2" borderId="3" xfId="1" applyNumberFormat="1" applyFont="1" applyFill="1" applyBorder="1" applyAlignment="1">
      <alignment horizontal="right" indent="1"/>
    </xf>
    <xf numFmtId="164" fontId="1" fillId="2" borderId="5" xfId="1" applyNumberFormat="1" applyFont="1" applyFill="1" applyBorder="1" applyAlignment="1">
      <alignment horizontal="right" indent="1"/>
    </xf>
    <xf numFmtId="37" fontId="6" fillId="0" borderId="0" xfId="0" applyNumberFormat="1" applyFont="1" applyAlignment="1">
      <alignment horizontal="center"/>
    </xf>
    <xf numFmtId="37" fontId="0" fillId="0" borderId="0" xfId="0" applyNumberFormat="1" applyAlignment="1">
      <alignment horizontal="left"/>
    </xf>
    <xf numFmtId="5" fontId="0" fillId="0" borderId="0" xfId="0" applyNumberFormat="1"/>
    <xf numFmtId="0" fontId="0" fillId="0" borderId="0" xfId="0" applyAlignment="1">
      <alignment horizontal="left"/>
    </xf>
    <xf numFmtId="37" fontId="0" fillId="0" borderId="8" xfId="0" applyNumberFormat="1" applyBorder="1" applyAlignment="1">
      <alignment horizontal="center"/>
    </xf>
    <xf numFmtId="0" fontId="0" fillId="0" borderId="0" xfId="0" pivotButton="1"/>
    <xf numFmtId="164" fontId="1" fillId="0" borderId="0" xfId="1" applyNumberFormat="1" applyFont="1" applyFill="1" applyBorder="1" applyAlignment="1">
      <alignment horizontal="right" indent="1"/>
    </xf>
    <xf numFmtId="37" fontId="1" fillId="0" borderId="0" xfId="0" applyNumberFormat="1" applyFont="1" applyAlignment="1">
      <alignment horizontal="left" wrapText="1"/>
    </xf>
    <xf numFmtId="37" fontId="0" fillId="0" borderId="8" xfId="0" applyNumberFormat="1" applyBorder="1" applyAlignment="1">
      <alignment horizontal="left"/>
    </xf>
    <xf numFmtId="37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91440</xdr:rowOff>
    </xdr:from>
    <xdr:to>
      <xdr:col>2</xdr:col>
      <xdr:colOff>318794</xdr:colOff>
      <xdr:row>1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8BA27D-9E1A-A6DF-73A2-55B68939EC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91440"/>
          <a:ext cx="2475254" cy="54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 Lee" refreshedDate="45755.78178553241" createdVersion="8" refreshedVersion="8" minRefreshableVersion="3" recordCount="221" xr:uid="{B93A4962-9AFF-4B8E-A89B-928F19165BCB}">
  <cacheSource type="worksheet">
    <worksheetSource ref="A22:G243" sheet="Attachment A - PCR"/>
  </cacheSource>
  <cacheFields count="7">
    <cacheField name="Division" numFmtId="37">
      <sharedItems count="8">
        <s v="ACADEMIC AFFAIRS"/>
        <s v="INFORMATION TECH"/>
        <s v="STUDENT AFFAIRS"/>
        <s v="ADMIN AFFAIRS"/>
        <s v="UNIVERSITY"/>
        <s v="PPL CLTR &amp; INST AFFR"/>
        <s v="UNIV ADVANCEMENT"/>
        <s v="PRESIDENTS OFFICE"/>
      </sharedItems>
    </cacheField>
    <cacheField name="Fund" numFmtId="37">
      <sharedItems count="7">
        <s v="PCR01 "/>
        <s v="PCR02 "/>
        <s v="PCR03 "/>
        <s v="PCR04 "/>
        <s v="PCR05 "/>
        <s v="PCR06 "/>
        <s v="PCR07 "/>
      </sharedItems>
    </cacheField>
    <cacheField name="Account" numFmtId="37">
      <sharedItems/>
    </cacheField>
    <cacheField name="Dept" numFmtId="37">
      <sharedItems/>
    </cacheField>
    <cacheField name="Prog" numFmtId="37">
      <sharedItems/>
    </cacheField>
    <cacheField name="Class" numFmtId="37">
      <sharedItems/>
    </cacheField>
    <cacheField name="Amount" numFmtId="37">
      <sharedItems containsSemiMixedTypes="0" containsString="0" containsNumber="1" containsInteger="1" minValue="-844336" maxValue="1214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1">
  <r>
    <x v="0"/>
    <x v="0"/>
    <s v="660003"/>
    <s v="16616"/>
    <s v="0101"/>
    <s v="00000"/>
    <n v="10710"/>
  </r>
  <r>
    <x v="0"/>
    <x v="0"/>
    <s v="660003"/>
    <s v="20000"/>
    <s v="0601"/>
    <s v="00000"/>
    <n v="134756"/>
  </r>
  <r>
    <x v="0"/>
    <x v="0"/>
    <s v="660003"/>
    <s v="20001"/>
    <s v="0101"/>
    <s v="00000"/>
    <n v="-407240"/>
  </r>
  <r>
    <x v="0"/>
    <x v="0"/>
    <s v="660003"/>
    <s v="20100"/>
    <s v="0407"/>
    <s v="00000"/>
    <n v="3000"/>
  </r>
  <r>
    <x v="0"/>
    <x v="0"/>
    <s v="660003"/>
    <s v="20100"/>
    <s v="0407"/>
    <s v="00000"/>
    <n v="200"/>
  </r>
  <r>
    <x v="0"/>
    <x v="0"/>
    <s v="660003"/>
    <s v="22301"/>
    <s v="0101"/>
    <s v="00000"/>
    <n v="1173"/>
  </r>
  <r>
    <x v="0"/>
    <x v="0"/>
    <s v="660003"/>
    <s v="22301"/>
    <s v="0101"/>
    <s v="00000"/>
    <n v="400"/>
  </r>
  <r>
    <x v="0"/>
    <x v="0"/>
    <s v="660003"/>
    <s v="22900"/>
    <s v="0101"/>
    <s v="00000"/>
    <n v="200"/>
  </r>
  <r>
    <x v="0"/>
    <x v="0"/>
    <s v="660003"/>
    <s v="23100"/>
    <s v="0101"/>
    <s v="00000"/>
    <n v="500"/>
  </r>
  <r>
    <x v="0"/>
    <x v="0"/>
    <s v="660003"/>
    <s v="23300"/>
    <s v="0101"/>
    <s v="00000"/>
    <n v="3000"/>
  </r>
  <r>
    <x v="0"/>
    <x v="0"/>
    <s v="660003"/>
    <s v="23300"/>
    <s v="0101"/>
    <s v="00000"/>
    <n v="3200"/>
  </r>
  <r>
    <x v="0"/>
    <x v="0"/>
    <s v="660003"/>
    <s v="30000"/>
    <s v="0101"/>
    <s v="00000"/>
    <n v="1000"/>
  </r>
  <r>
    <x v="0"/>
    <x v="0"/>
    <s v="660003"/>
    <s v="30200"/>
    <s v="0101"/>
    <s v="TX107"/>
    <n v="-3414"/>
  </r>
  <r>
    <x v="0"/>
    <x v="0"/>
    <s v="660003"/>
    <s v="30400"/>
    <s v="0101"/>
    <s v="00000"/>
    <n v="500"/>
  </r>
  <r>
    <x v="0"/>
    <x v="0"/>
    <s v="660003"/>
    <s v="30700"/>
    <s v="0101"/>
    <s v="00000"/>
    <n v="-2960"/>
  </r>
  <r>
    <x v="0"/>
    <x v="0"/>
    <s v="660003"/>
    <s v="30700"/>
    <s v="0101"/>
    <s v="TX051"/>
    <n v="382"/>
  </r>
  <r>
    <x v="0"/>
    <x v="0"/>
    <s v="660003"/>
    <s v="30700"/>
    <s v="0101"/>
    <s v="00000"/>
    <n v="186"/>
  </r>
  <r>
    <x v="1"/>
    <x v="0"/>
    <s v="660003"/>
    <s v="34063"/>
    <s v="0409"/>
    <s v="00000"/>
    <n v="1252"/>
  </r>
  <r>
    <x v="1"/>
    <x v="0"/>
    <s v="660003"/>
    <s v="34063"/>
    <s v="0409"/>
    <s v="00000"/>
    <n v="-442635"/>
  </r>
  <r>
    <x v="1"/>
    <x v="0"/>
    <s v="660003"/>
    <s v="34063"/>
    <s v="0409"/>
    <s v="00000"/>
    <n v="36285"/>
  </r>
  <r>
    <x v="1"/>
    <x v="0"/>
    <s v="660003"/>
    <s v="34063"/>
    <s v="0409"/>
    <s v="00000"/>
    <n v="1214807"/>
  </r>
  <r>
    <x v="1"/>
    <x v="0"/>
    <s v="660003"/>
    <s v="34063"/>
    <s v="0409"/>
    <s v="C5150"/>
    <n v="-680"/>
  </r>
  <r>
    <x v="1"/>
    <x v="0"/>
    <s v="660003"/>
    <s v="34063"/>
    <s v="0409"/>
    <s v="C5200"/>
    <n v="-44995"/>
  </r>
  <r>
    <x v="1"/>
    <x v="0"/>
    <s v="660003"/>
    <s v="34063"/>
    <s v="0409"/>
    <s v="C5210"/>
    <n v="-19621"/>
  </r>
  <r>
    <x v="1"/>
    <x v="0"/>
    <s v="660003"/>
    <s v="34063"/>
    <s v="0409"/>
    <s v="C5211"/>
    <n v="227"/>
  </r>
  <r>
    <x v="1"/>
    <x v="0"/>
    <s v="660003"/>
    <s v="34063"/>
    <s v="0409"/>
    <s v="C5213"/>
    <n v="-22856"/>
  </r>
  <r>
    <x v="1"/>
    <x v="0"/>
    <s v="660003"/>
    <s v="34063"/>
    <s v="0409"/>
    <s v="C5230"/>
    <n v="-478798"/>
  </r>
  <r>
    <x v="1"/>
    <x v="0"/>
    <s v="660003"/>
    <s v="34063"/>
    <s v="0409"/>
    <s v="C5300"/>
    <n v="-276179"/>
  </r>
  <r>
    <x v="1"/>
    <x v="0"/>
    <s v="660003"/>
    <s v="34063"/>
    <s v="0409"/>
    <s v="00000"/>
    <n v="6029"/>
  </r>
  <r>
    <x v="1"/>
    <x v="0"/>
    <s v="660003"/>
    <s v="34063"/>
    <s v="0409"/>
    <s v="C5210"/>
    <n v="13938"/>
  </r>
  <r>
    <x v="1"/>
    <x v="0"/>
    <s v="660003"/>
    <s v="34063"/>
    <s v="0409"/>
    <s v="C5211"/>
    <n v="8380"/>
  </r>
  <r>
    <x v="1"/>
    <x v="0"/>
    <s v="660003"/>
    <s v="34063"/>
    <s v="0409"/>
    <s v="C5230"/>
    <n v="31273"/>
  </r>
  <r>
    <x v="0"/>
    <x v="0"/>
    <s v="660003"/>
    <s v="44601"/>
    <s v="0101"/>
    <s v="00000"/>
    <n v="750"/>
  </r>
  <r>
    <x v="0"/>
    <x v="0"/>
    <s v="660003"/>
    <s v="45000"/>
    <s v="0101"/>
    <s v="EE100"/>
    <n v="499"/>
  </r>
  <r>
    <x v="0"/>
    <x v="0"/>
    <s v="660003"/>
    <s v="45200"/>
    <s v="0101"/>
    <s v="MF201"/>
    <n v="1768"/>
  </r>
  <r>
    <x v="0"/>
    <x v="0"/>
    <s v="660003"/>
    <s v="48400"/>
    <s v="0101"/>
    <s v="C3194"/>
    <n v="2723"/>
  </r>
  <r>
    <x v="0"/>
    <x v="0"/>
    <s v="660003"/>
    <s v="48400"/>
    <s v="0101"/>
    <s v="C3195"/>
    <n v="3442"/>
  </r>
  <r>
    <x v="0"/>
    <x v="0"/>
    <s v="660003"/>
    <s v="48400"/>
    <s v="0101"/>
    <s v="C3196"/>
    <n v="560"/>
  </r>
  <r>
    <x v="0"/>
    <x v="0"/>
    <s v="660003"/>
    <s v="48400"/>
    <s v="0101"/>
    <s v="C3194"/>
    <n v="-3353"/>
  </r>
  <r>
    <x v="0"/>
    <x v="0"/>
    <s v="660003"/>
    <s v="48400"/>
    <s v="0101"/>
    <s v="C3195"/>
    <n v="-3052"/>
  </r>
  <r>
    <x v="0"/>
    <x v="0"/>
    <s v="660003"/>
    <s v="48400"/>
    <s v="0101"/>
    <s v="C3196"/>
    <n v="-680"/>
  </r>
  <r>
    <x v="0"/>
    <x v="0"/>
    <s v="660003"/>
    <s v="49801"/>
    <s v="0101"/>
    <s v="00000"/>
    <n v="500"/>
  </r>
  <r>
    <x v="0"/>
    <x v="0"/>
    <s v="660003"/>
    <s v="49900"/>
    <s v="0101"/>
    <s v="BI206"/>
    <n v="789"/>
  </r>
  <r>
    <x v="0"/>
    <x v="0"/>
    <s v="660003"/>
    <s v="49900"/>
    <s v="0101"/>
    <s v="BI235"/>
    <n v="955"/>
  </r>
  <r>
    <x v="0"/>
    <x v="0"/>
    <s v="660003"/>
    <s v="50000"/>
    <s v="0101"/>
    <s v="CH201"/>
    <n v="384"/>
  </r>
  <r>
    <x v="0"/>
    <x v="0"/>
    <s v="660003"/>
    <s v="50000"/>
    <s v="0101"/>
    <s v="CH221"/>
    <n v="492"/>
  </r>
  <r>
    <x v="0"/>
    <x v="0"/>
    <s v="660003"/>
    <s v="50000"/>
    <s v="0101"/>
    <s v="CH314"/>
    <n v="750"/>
  </r>
  <r>
    <x v="0"/>
    <x v="0"/>
    <s v="660003"/>
    <s v="50000"/>
    <s v="0101"/>
    <s v="CH315"/>
    <n v="972"/>
  </r>
  <r>
    <x v="0"/>
    <x v="0"/>
    <s v="660003"/>
    <s v="50000"/>
    <s v="0101"/>
    <s v="CH327"/>
    <n v="780"/>
  </r>
  <r>
    <x v="0"/>
    <x v="0"/>
    <s v="660003"/>
    <s v="54301"/>
    <s v="0101"/>
    <s v="C3076"/>
    <n v="1883"/>
  </r>
  <r>
    <x v="0"/>
    <x v="0"/>
    <s v="660003"/>
    <s v="54301"/>
    <s v="0101"/>
    <s v="00000"/>
    <n v="46128"/>
  </r>
  <r>
    <x v="0"/>
    <x v="0"/>
    <s v="660003"/>
    <s v="55400"/>
    <s v="0101"/>
    <s v="00000"/>
    <n v="-2075"/>
  </r>
  <r>
    <x v="0"/>
    <x v="0"/>
    <s v="660003"/>
    <s v="55800"/>
    <s v="0401"/>
    <s v="00000"/>
    <n v="67"/>
  </r>
  <r>
    <x v="2"/>
    <x v="0"/>
    <s v="660003"/>
    <s v="61500"/>
    <s v="0501"/>
    <s v="00000"/>
    <n v="-79715"/>
  </r>
  <r>
    <x v="2"/>
    <x v="0"/>
    <s v="660003"/>
    <s v="62000"/>
    <s v="0501"/>
    <s v="00000"/>
    <n v="-500"/>
  </r>
  <r>
    <x v="0"/>
    <x v="0"/>
    <s v="660003"/>
    <s v="63700"/>
    <s v="0509"/>
    <s v="00000"/>
    <n v="127750"/>
  </r>
  <r>
    <x v="2"/>
    <x v="0"/>
    <s v="660003"/>
    <s v="64800"/>
    <s v="0502"/>
    <s v="00000"/>
    <n v="271"/>
  </r>
  <r>
    <x v="2"/>
    <x v="0"/>
    <s v="660003"/>
    <s v="65400"/>
    <s v="0502"/>
    <s v="00000"/>
    <n v="1951"/>
  </r>
  <r>
    <x v="3"/>
    <x v="0"/>
    <s v="660003"/>
    <s v="67400"/>
    <s v="0601"/>
    <s v="00000"/>
    <n v="-119892"/>
  </r>
  <r>
    <x v="3"/>
    <x v="0"/>
    <s v="660003"/>
    <s v="67700"/>
    <s v="0602"/>
    <s v="TX008"/>
    <n v="1207214"/>
  </r>
  <r>
    <x v="3"/>
    <x v="0"/>
    <s v="660003"/>
    <s v="67700"/>
    <s v="0602"/>
    <s v="00000"/>
    <n v="129500"/>
  </r>
  <r>
    <x v="3"/>
    <x v="0"/>
    <s v="660003"/>
    <s v="67700"/>
    <s v="0602"/>
    <s v="TX008"/>
    <n v="-844336"/>
  </r>
  <r>
    <x v="3"/>
    <x v="0"/>
    <s v="660003"/>
    <s v="67900"/>
    <s v="0602"/>
    <s v="00000"/>
    <n v="242532"/>
  </r>
  <r>
    <x v="3"/>
    <x v="0"/>
    <s v="660003"/>
    <s v="67900"/>
    <s v="0602"/>
    <s v="00000"/>
    <n v="461073"/>
  </r>
  <r>
    <x v="4"/>
    <x v="0"/>
    <s v="660003"/>
    <s v="68900"/>
    <s v="0606"/>
    <s v="00000"/>
    <n v="1440"/>
  </r>
  <r>
    <x v="3"/>
    <x v="0"/>
    <s v="660003"/>
    <s v="69100"/>
    <s v="0708"/>
    <s v="C5005"/>
    <n v="-70359"/>
  </r>
  <r>
    <x v="3"/>
    <x v="0"/>
    <s v="660003"/>
    <s v="69100"/>
    <s v="0708"/>
    <s v="00000"/>
    <n v="3487"/>
  </r>
  <r>
    <x v="3"/>
    <x v="0"/>
    <s v="660003"/>
    <s v="69100"/>
    <s v="0708"/>
    <s v="C5005"/>
    <n v="8295"/>
  </r>
  <r>
    <x v="3"/>
    <x v="0"/>
    <s v="660003"/>
    <s v="69300"/>
    <s v="0708"/>
    <s v="00000"/>
    <n v="654"/>
  </r>
  <r>
    <x v="3"/>
    <x v="0"/>
    <s v="660003"/>
    <s v="69300"/>
    <s v="0708"/>
    <s v="00000"/>
    <n v="3243"/>
  </r>
  <r>
    <x v="3"/>
    <x v="0"/>
    <s v="660003"/>
    <s v="69300"/>
    <s v="0708"/>
    <s v="C3315"/>
    <n v="14121"/>
  </r>
  <r>
    <x v="3"/>
    <x v="0"/>
    <s v="660003"/>
    <s v="69300"/>
    <s v="0708"/>
    <s v="C3315"/>
    <n v="31289"/>
  </r>
  <r>
    <x v="5"/>
    <x v="0"/>
    <s v="660003"/>
    <s v="69600"/>
    <s v="0602"/>
    <s v="00000"/>
    <n v="138139"/>
  </r>
  <r>
    <x v="5"/>
    <x v="0"/>
    <s v="660003"/>
    <s v="69610"/>
    <s v="0602"/>
    <s v="00000"/>
    <n v="1111"/>
  </r>
  <r>
    <x v="5"/>
    <x v="0"/>
    <s v="660003"/>
    <s v="69700"/>
    <s v="0606"/>
    <s v="00000"/>
    <n v="121191"/>
  </r>
  <r>
    <x v="5"/>
    <x v="0"/>
    <s v="660003"/>
    <s v="69710"/>
    <s v="0606"/>
    <s v="00000"/>
    <n v="9498"/>
  </r>
  <r>
    <x v="5"/>
    <x v="0"/>
    <s v="660003"/>
    <s v="69720"/>
    <s v="0606"/>
    <s v="00000"/>
    <n v="32351"/>
  </r>
  <r>
    <x v="5"/>
    <x v="0"/>
    <s v="660003"/>
    <s v="69730"/>
    <s v="0606"/>
    <s v="00000"/>
    <n v="26171"/>
  </r>
  <r>
    <x v="5"/>
    <x v="0"/>
    <s v="660003"/>
    <s v="69740"/>
    <s v="0606"/>
    <s v="00000"/>
    <n v="48137"/>
  </r>
  <r>
    <x v="3"/>
    <x v="0"/>
    <s v="660003"/>
    <s v="70100"/>
    <s v="0701"/>
    <s v="00000"/>
    <n v="1448"/>
  </r>
  <r>
    <x v="3"/>
    <x v="0"/>
    <s v="660003"/>
    <s v="70100"/>
    <s v="0701"/>
    <s v="00000"/>
    <n v="-6053"/>
  </r>
  <r>
    <x v="3"/>
    <x v="0"/>
    <s v="660003"/>
    <s v="70100"/>
    <s v="0701"/>
    <s v="00000"/>
    <n v="33469"/>
  </r>
  <r>
    <x v="3"/>
    <x v="0"/>
    <s v="660003"/>
    <s v="70800"/>
    <s v="0701"/>
    <s v="00000"/>
    <n v="-75328"/>
  </r>
  <r>
    <x v="3"/>
    <x v="0"/>
    <s v="660003"/>
    <s v="70800"/>
    <s v="0701"/>
    <s v="00000"/>
    <n v="64867"/>
  </r>
  <r>
    <x v="3"/>
    <x v="0"/>
    <s v="660003"/>
    <s v="71063"/>
    <s v="0701"/>
    <s v="00000"/>
    <n v="122266"/>
  </r>
  <r>
    <x v="3"/>
    <x v="0"/>
    <s v="660003"/>
    <s v="71063"/>
    <s v="0701"/>
    <s v="00000"/>
    <n v="-212686"/>
  </r>
  <r>
    <x v="3"/>
    <x v="0"/>
    <s v="660003"/>
    <s v="71100"/>
    <s v="0702"/>
    <s v="00000"/>
    <n v="-3854"/>
  </r>
  <r>
    <x v="3"/>
    <x v="0"/>
    <s v="660003"/>
    <s v="71100"/>
    <s v="0702"/>
    <s v="00000"/>
    <n v="8466"/>
  </r>
  <r>
    <x v="3"/>
    <x v="0"/>
    <s v="660003"/>
    <s v="71100"/>
    <s v="0702"/>
    <s v="00000"/>
    <n v="4732"/>
  </r>
  <r>
    <x v="3"/>
    <x v="0"/>
    <s v="660003"/>
    <s v="71201"/>
    <s v="0702"/>
    <s v="00000"/>
    <n v="-21873"/>
  </r>
  <r>
    <x v="3"/>
    <x v="0"/>
    <s v="660003"/>
    <s v="71201"/>
    <s v="0702"/>
    <s v="00000"/>
    <n v="67286"/>
  </r>
  <r>
    <x v="3"/>
    <x v="0"/>
    <s v="660003"/>
    <s v="71202"/>
    <s v="0702"/>
    <s v="00000"/>
    <n v="-9698"/>
  </r>
  <r>
    <x v="3"/>
    <x v="0"/>
    <s v="660003"/>
    <s v="71202"/>
    <s v="0702"/>
    <s v="00000"/>
    <n v="18816"/>
  </r>
  <r>
    <x v="3"/>
    <x v="0"/>
    <s v="660003"/>
    <s v="71202"/>
    <s v="0702"/>
    <s v="00000"/>
    <n v="39"/>
  </r>
  <r>
    <x v="3"/>
    <x v="0"/>
    <s v="660003"/>
    <s v="71204"/>
    <s v="0702"/>
    <s v="00000"/>
    <n v="-4947"/>
  </r>
  <r>
    <x v="3"/>
    <x v="0"/>
    <s v="660003"/>
    <s v="71204"/>
    <s v="0702"/>
    <s v="00000"/>
    <n v="2325"/>
  </r>
  <r>
    <x v="3"/>
    <x v="0"/>
    <s v="660003"/>
    <s v="71204"/>
    <s v="0702"/>
    <s v="00000"/>
    <n v="1200"/>
  </r>
  <r>
    <x v="3"/>
    <x v="0"/>
    <s v="660003"/>
    <s v="71205"/>
    <s v="0702"/>
    <s v="00000"/>
    <n v="-19331"/>
  </r>
  <r>
    <x v="3"/>
    <x v="0"/>
    <s v="660003"/>
    <s v="71300"/>
    <s v="0705"/>
    <s v="00000"/>
    <n v="5175"/>
  </r>
  <r>
    <x v="3"/>
    <x v="0"/>
    <s v="660003"/>
    <s v="71300"/>
    <s v="0705"/>
    <s v="00000"/>
    <n v="-26147"/>
  </r>
  <r>
    <x v="3"/>
    <x v="0"/>
    <s v="660003"/>
    <s v="71300"/>
    <s v="0705"/>
    <s v="00000"/>
    <n v="5592"/>
  </r>
  <r>
    <x v="3"/>
    <x v="0"/>
    <s v="660003"/>
    <s v="71360"/>
    <s v="0705"/>
    <s v="00000"/>
    <n v="-321067"/>
  </r>
  <r>
    <x v="3"/>
    <x v="0"/>
    <s v="660003"/>
    <s v="71360"/>
    <s v="0705"/>
    <s v="00000"/>
    <n v="61435"/>
  </r>
  <r>
    <x v="3"/>
    <x v="0"/>
    <s v="660003"/>
    <s v="71400"/>
    <s v="0703"/>
    <s v="00000"/>
    <n v="7989"/>
  </r>
  <r>
    <x v="3"/>
    <x v="0"/>
    <s v="660003"/>
    <s v="71400"/>
    <s v="0703"/>
    <s v="00000"/>
    <n v="198"/>
  </r>
  <r>
    <x v="3"/>
    <x v="0"/>
    <s v="660003"/>
    <s v="71501"/>
    <s v="0702"/>
    <s v="00000"/>
    <n v="-61640"/>
  </r>
  <r>
    <x v="3"/>
    <x v="0"/>
    <s v="660003"/>
    <s v="71501"/>
    <s v="0702"/>
    <s v="00000"/>
    <n v="43479"/>
  </r>
  <r>
    <x v="3"/>
    <x v="0"/>
    <s v="660003"/>
    <s v="71504"/>
    <s v="0702"/>
    <s v="00000"/>
    <n v="212083"/>
  </r>
  <r>
    <x v="3"/>
    <x v="0"/>
    <s v="660003"/>
    <s v="71504"/>
    <s v="0702"/>
    <s v="00000"/>
    <n v="21152"/>
  </r>
  <r>
    <x v="3"/>
    <x v="0"/>
    <s v="660003"/>
    <s v="72100"/>
    <s v="0708"/>
    <s v="00000"/>
    <n v="20757"/>
  </r>
  <r>
    <x v="3"/>
    <x v="0"/>
    <s v="660003"/>
    <s v="72100"/>
    <s v="0708"/>
    <s v="00000"/>
    <n v="-38900"/>
  </r>
  <r>
    <x v="3"/>
    <x v="0"/>
    <s v="660003"/>
    <s v="72300"/>
    <s v="0701"/>
    <s v="00000"/>
    <n v="-181838"/>
  </r>
  <r>
    <x v="3"/>
    <x v="0"/>
    <s v="660003"/>
    <s v="72675"/>
    <s v="0707"/>
    <s v="00000"/>
    <n v="1977"/>
  </r>
  <r>
    <x v="3"/>
    <x v="0"/>
    <s v="660003"/>
    <s v="72675"/>
    <s v="0707"/>
    <s v="00000"/>
    <n v="17867"/>
  </r>
  <r>
    <x v="3"/>
    <x v="0"/>
    <s v="660003"/>
    <s v="72675"/>
    <s v="0707"/>
    <s v="00000"/>
    <n v="2055"/>
  </r>
  <r>
    <x v="3"/>
    <x v="0"/>
    <s v="660003"/>
    <s v="72675"/>
    <s v="0707"/>
    <s v="00000"/>
    <n v="-329119"/>
  </r>
  <r>
    <x v="3"/>
    <x v="0"/>
    <s v="660003"/>
    <s v="72678"/>
    <s v="0707"/>
    <s v="00000"/>
    <n v="-42186"/>
  </r>
  <r>
    <x v="3"/>
    <x v="0"/>
    <s v="660003"/>
    <s v="72679"/>
    <s v="0707"/>
    <s v="00000"/>
    <n v="18582"/>
  </r>
  <r>
    <x v="3"/>
    <x v="0"/>
    <s v="660003"/>
    <s v="72681"/>
    <s v="0707"/>
    <s v="00000"/>
    <n v="31287"/>
  </r>
  <r>
    <x v="6"/>
    <x v="0"/>
    <s v="660003"/>
    <s v="74300"/>
    <s v="0601"/>
    <s v="00000"/>
    <n v="-3760"/>
  </r>
  <r>
    <x v="3"/>
    <x v="0"/>
    <s v="660003"/>
    <s v="75000"/>
    <s v="0602"/>
    <s v="00000"/>
    <n v="117157"/>
  </r>
  <r>
    <x v="3"/>
    <x v="0"/>
    <s v="660003"/>
    <s v="96000"/>
    <s v="0702"/>
    <s v="00000"/>
    <n v="30277"/>
  </r>
  <r>
    <x v="3"/>
    <x v="0"/>
    <s v="660003"/>
    <s v="96000"/>
    <s v="0702"/>
    <s v="00000"/>
    <n v="34490"/>
  </r>
  <r>
    <x v="3"/>
    <x v="0"/>
    <s v="660003"/>
    <s v="96000"/>
    <s v="0702"/>
    <s v="00000"/>
    <n v="47818"/>
  </r>
  <r>
    <x v="0"/>
    <x v="1"/>
    <s v="660003"/>
    <s v="20700"/>
    <s v="0101"/>
    <s v="00000"/>
    <n v="6143"/>
  </r>
  <r>
    <x v="0"/>
    <x v="1"/>
    <s v="660003"/>
    <s v="21300"/>
    <s v="0101"/>
    <s v="00000"/>
    <n v="200"/>
  </r>
  <r>
    <x v="0"/>
    <x v="1"/>
    <s v="660003"/>
    <s v="22761"/>
    <s v="0101"/>
    <s v="00000"/>
    <n v="248"/>
  </r>
  <r>
    <x v="0"/>
    <x v="1"/>
    <s v="660003"/>
    <s v="22763"/>
    <s v="0101"/>
    <s v="00000"/>
    <n v="426"/>
  </r>
  <r>
    <x v="0"/>
    <x v="1"/>
    <s v="660003"/>
    <s v="22900"/>
    <s v="0101"/>
    <s v="00000"/>
    <n v="26998"/>
  </r>
  <r>
    <x v="1"/>
    <x v="1"/>
    <s v="660003"/>
    <s v="34063"/>
    <s v="0409"/>
    <s v="C5200"/>
    <n v="-583652"/>
  </r>
  <r>
    <x v="1"/>
    <x v="1"/>
    <s v="660003"/>
    <s v="34063"/>
    <s v="0409"/>
    <s v="C5200"/>
    <n v="511952"/>
  </r>
  <r>
    <x v="1"/>
    <x v="1"/>
    <s v="660003"/>
    <s v="34063"/>
    <s v="0409"/>
    <s v="C5210"/>
    <n v="1993"/>
  </r>
  <r>
    <x v="0"/>
    <x v="1"/>
    <s v="660003"/>
    <s v="44700"/>
    <s v="0101"/>
    <s v="00000"/>
    <n v="2000"/>
  </r>
  <r>
    <x v="0"/>
    <x v="1"/>
    <s v="660003"/>
    <s v="48700"/>
    <s v="0402"/>
    <s v="00000"/>
    <n v="-41438"/>
  </r>
  <r>
    <x v="0"/>
    <x v="1"/>
    <s v="660003"/>
    <s v="49801"/>
    <s v="0101"/>
    <s v="00000"/>
    <n v="11960"/>
  </r>
  <r>
    <x v="0"/>
    <x v="1"/>
    <s v="660003"/>
    <s v="50200"/>
    <s v="0101"/>
    <s v="00000"/>
    <n v="-20250"/>
  </r>
  <r>
    <x v="0"/>
    <x v="1"/>
    <s v="660003"/>
    <s v="50300"/>
    <s v="0101"/>
    <s v="00000"/>
    <n v="34328"/>
  </r>
  <r>
    <x v="0"/>
    <x v="1"/>
    <s v="660003"/>
    <s v="51000"/>
    <s v="0101"/>
    <s v="C3400"/>
    <n v="25000"/>
  </r>
  <r>
    <x v="0"/>
    <x v="1"/>
    <s v="660003"/>
    <s v="55800"/>
    <s v="0401"/>
    <s v="C3188"/>
    <n v="4877"/>
  </r>
  <r>
    <x v="0"/>
    <x v="1"/>
    <s v="660003"/>
    <s v="55800"/>
    <s v="0401"/>
    <s v="00000"/>
    <n v="-29841"/>
  </r>
  <r>
    <x v="0"/>
    <x v="1"/>
    <s v="660003"/>
    <s v="55800"/>
    <s v="0401"/>
    <s v="C3188"/>
    <n v="-7835"/>
  </r>
  <r>
    <x v="0"/>
    <x v="1"/>
    <s v="660003"/>
    <s v="55800"/>
    <s v="0401"/>
    <s v="00000"/>
    <n v="848"/>
  </r>
  <r>
    <x v="2"/>
    <x v="1"/>
    <s v="660003"/>
    <s v="62600"/>
    <s v="0501"/>
    <s v="00000"/>
    <n v="6080"/>
  </r>
  <r>
    <x v="0"/>
    <x v="1"/>
    <s v="660003"/>
    <s v="63400"/>
    <s v="0510"/>
    <s v="00000"/>
    <n v="-6549"/>
  </r>
  <r>
    <x v="3"/>
    <x v="1"/>
    <s v="660003"/>
    <s v="69100"/>
    <s v="0708"/>
    <s v="00000"/>
    <n v="4333"/>
  </r>
  <r>
    <x v="3"/>
    <x v="1"/>
    <s v="660003"/>
    <s v="69300"/>
    <s v="0708"/>
    <s v="00000"/>
    <n v="31060"/>
  </r>
  <r>
    <x v="3"/>
    <x v="1"/>
    <s v="660003"/>
    <s v="72672"/>
    <s v="0707"/>
    <s v="00000"/>
    <n v="-1263"/>
  </r>
  <r>
    <x v="5"/>
    <x v="1"/>
    <s v="660003"/>
    <s v="73750"/>
    <s v="0601"/>
    <s v="00000"/>
    <n v="500"/>
  </r>
  <r>
    <x v="5"/>
    <x v="1"/>
    <s v="660003"/>
    <s v="74200"/>
    <s v="0605"/>
    <s v="00000"/>
    <n v="4080"/>
  </r>
  <r>
    <x v="5"/>
    <x v="1"/>
    <s v="660003"/>
    <s v="74200"/>
    <s v="0605"/>
    <s v="00000"/>
    <n v="-11422"/>
  </r>
  <r>
    <x v="6"/>
    <x v="1"/>
    <s v="660003"/>
    <s v="74300"/>
    <s v="0601"/>
    <s v="00000"/>
    <n v="62400"/>
  </r>
  <r>
    <x v="6"/>
    <x v="1"/>
    <s v="660003"/>
    <s v="74500"/>
    <s v="0605"/>
    <s v="00000"/>
    <n v="-15521"/>
  </r>
  <r>
    <x v="6"/>
    <x v="1"/>
    <s v="660003"/>
    <s v="74600"/>
    <s v="0605"/>
    <s v="00000"/>
    <n v="-105209"/>
  </r>
  <r>
    <x v="6"/>
    <x v="1"/>
    <s v="660003"/>
    <s v="74600"/>
    <s v="0605"/>
    <s v="00000"/>
    <n v="46869"/>
  </r>
  <r>
    <x v="6"/>
    <x v="1"/>
    <s v="660003"/>
    <s v="74800"/>
    <s v="0605"/>
    <s v="00000"/>
    <n v="-127192"/>
  </r>
  <r>
    <x v="6"/>
    <x v="1"/>
    <s v="660003"/>
    <s v="74800"/>
    <s v="0605"/>
    <s v="00000"/>
    <n v="17752"/>
  </r>
  <r>
    <x v="0"/>
    <x v="2"/>
    <s v="660003"/>
    <s v="20610"/>
    <s v="0101"/>
    <s v="G0335"/>
    <n v="23015"/>
  </r>
  <r>
    <x v="0"/>
    <x v="2"/>
    <s v="660003"/>
    <s v="20610"/>
    <s v="0101"/>
    <s v="G4165"/>
    <n v="23015"/>
  </r>
  <r>
    <x v="0"/>
    <x v="2"/>
    <s v="660003"/>
    <s v="21600"/>
    <s v="0101"/>
    <s v="G8670"/>
    <n v="19759"/>
  </r>
  <r>
    <x v="0"/>
    <x v="2"/>
    <s v="660003"/>
    <s v="22301"/>
    <s v="0101"/>
    <s v="G8895"/>
    <n v="41234"/>
  </r>
  <r>
    <x v="0"/>
    <x v="2"/>
    <s v="660003"/>
    <s v="22364"/>
    <s v="0202"/>
    <s v="G1555"/>
    <n v="3125"/>
  </r>
  <r>
    <x v="0"/>
    <x v="2"/>
    <s v="660003"/>
    <s v="22364"/>
    <s v="0202"/>
    <s v="G4325"/>
    <n v="24698"/>
  </r>
  <r>
    <x v="0"/>
    <x v="2"/>
    <s v="660003"/>
    <s v="29701"/>
    <s v="0101"/>
    <s v="F0000"/>
    <n v="89573"/>
  </r>
  <r>
    <x v="0"/>
    <x v="2"/>
    <s v="660003"/>
    <s v="29701"/>
    <s v="0101"/>
    <s v="G4955"/>
    <n v="39573"/>
  </r>
  <r>
    <x v="0"/>
    <x v="2"/>
    <s v="660003"/>
    <s v="29701"/>
    <s v="0101"/>
    <s v="G8895"/>
    <n v="17787"/>
  </r>
  <r>
    <x v="0"/>
    <x v="2"/>
    <s v="660003"/>
    <s v="44662"/>
    <s v="0202"/>
    <s v="G0155"/>
    <n v="-74397"/>
  </r>
  <r>
    <x v="0"/>
    <x v="2"/>
    <s v="660003"/>
    <s v="44662"/>
    <s v="0202"/>
    <s v="G0375"/>
    <n v="-20826"/>
  </r>
  <r>
    <x v="0"/>
    <x v="2"/>
    <s v="660003"/>
    <s v="44662"/>
    <s v="0202"/>
    <s v="G0155"/>
    <n v="37827"/>
  </r>
  <r>
    <x v="0"/>
    <x v="2"/>
    <s v="660003"/>
    <s v="44662"/>
    <s v="0202"/>
    <s v="G0375"/>
    <n v="16698"/>
  </r>
  <r>
    <x v="0"/>
    <x v="2"/>
    <s v="660003"/>
    <s v="44662"/>
    <s v="0202"/>
    <s v="G4435"/>
    <n v="38939"/>
  </r>
  <r>
    <x v="0"/>
    <x v="2"/>
    <s v="660003"/>
    <s v="44662"/>
    <s v="0202"/>
    <s v="G4565"/>
    <n v="8935"/>
  </r>
  <r>
    <x v="0"/>
    <x v="2"/>
    <s v="660003"/>
    <s v="49801"/>
    <s v="0101"/>
    <s v="F0000"/>
    <n v="10428"/>
  </r>
  <r>
    <x v="0"/>
    <x v="2"/>
    <s v="660003"/>
    <s v="49861"/>
    <s v="0202"/>
    <s v="G0225"/>
    <n v="-9708"/>
  </r>
  <r>
    <x v="0"/>
    <x v="2"/>
    <s v="660003"/>
    <s v="49861"/>
    <s v="0202"/>
    <s v="G8670"/>
    <n v="-37106"/>
  </r>
  <r>
    <x v="0"/>
    <x v="2"/>
    <s v="660003"/>
    <s v="49861"/>
    <s v="0202"/>
    <s v="G8910"/>
    <n v="-14605"/>
  </r>
  <r>
    <x v="0"/>
    <x v="2"/>
    <s v="660003"/>
    <s v="49861"/>
    <s v="0202"/>
    <s v="G9290"/>
    <n v="-11789"/>
  </r>
  <r>
    <x v="0"/>
    <x v="2"/>
    <s v="660003"/>
    <s v="49861"/>
    <s v="0202"/>
    <s v="G0225"/>
    <n v="13956"/>
  </r>
  <r>
    <x v="0"/>
    <x v="2"/>
    <s v="660003"/>
    <s v="49861"/>
    <s v="0202"/>
    <s v="G1035"/>
    <n v="4680"/>
  </r>
  <r>
    <x v="0"/>
    <x v="2"/>
    <s v="660003"/>
    <s v="49861"/>
    <s v="0202"/>
    <s v="G1145"/>
    <n v="16005"/>
  </r>
  <r>
    <x v="0"/>
    <x v="2"/>
    <s v="660003"/>
    <s v="49861"/>
    <s v="0202"/>
    <s v="G1965"/>
    <n v="32821"/>
  </r>
  <r>
    <x v="0"/>
    <x v="2"/>
    <s v="660003"/>
    <s v="49861"/>
    <s v="0202"/>
    <s v="G4515"/>
    <n v="12106"/>
  </r>
  <r>
    <x v="0"/>
    <x v="2"/>
    <s v="660003"/>
    <s v="49861"/>
    <s v="0202"/>
    <s v="G4735"/>
    <n v="19281"/>
  </r>
  <r>
    <x v="0"/>
    <x v="2"/>
    <s v="660003"/>
    <s v="54200"/>
    <s v="0406"/>
    <s v="F0000"/>
    <n v="14113"/>
  </r>
  <r>
    <x v="0"/>
    <x v="2"/>
    <s v="660003"/>
    <s v="54369"/>
    <s v="0202"/>
    <s v="G8680"/>
    <n v="-55635"/>
  </r>
  <r>
    <x v="0"/>
    <x v="2"/>
    <s v="660003"/>
    <s v="54369"/>
    <s v="0202"/>
    <s v="G2065"/>
    <n v="24179"/>
  </r>
  <r>
    <x v="0"/>
    <x v="2"/>
    <s v="660003"/>
    <s v="54369"/>
    <s v="0202"/>
    <s v="G8680"/>
    <n v="45745"/>
  </r>
  <r>
    <x v="0"/>
    <x v="2"/>
    <s v="660003"/>
    <s v="54400"/>
    <s v="0101"/>
    <s v="G2005"/>
    <n v="16848"/>
  </r>
  <r>
    <x v="0"/>
    <x v="2"/>
    <s v="660003"/>
    <s v="54600"/>
    <s v="0101"/>
    <s v="F0000"/>
    <n v="6704"/>
  </r>
  <r>
    <x v="0"/>
    <x v="2"/>
    <s v="660003"/>
    <s v="54600"/>
    <s v="0101"/>
    <s v="G0235"/>
    <n v="20858"/>
  </r>
  <r>
    <x v="0"/>
    <x v="2"/>
    <s v="660003"/>
    <s v="54600"/>
    <s v="0101"/>
    <s v="G4425"/>
    <n v="33683"/>
  </r>
  <r>
    <x v="0"/>
    <x v="2"/>
    <s v="660003"/>
    <s v="54900"/>
    <s v="0101"/>
    <s v="F0000"/>
    <n v="16120"/>
  </r>
  <r>
    <x v="2"/>
    <x v="2"/>
    <s v="660003"/>
    <s v="62600"/>
    <s v="0501"/>
    <s v="G1220"/>
    <n v="-125040"/>
  </r>
  <r>
    <x v="2"/>
    <x v="2"/>
    <s v="660003"/>
    <s v="62600"/>
    <s v="0501"/>
    <s v="G1220"/>
    <n v="64051"/>
  </r>
  <r>
    <x v="2"/>
    <x v="2"/>
    <s v="660003"/>
    <s v="64200"/>
    <s v="0501"/>
    <s v="G8180"/>
    <n v="-42689"/>
  </r>
  <r>
    <x v="2"/>
    <x v="2"/>
    <s v="660003"/>
    <s v="64200"/>
    <s v="0501"/>
    <s v="G8180"/>
    <n v="10410"/>
  </r>
  <r>
    <x v="2"/>
    <x v="2"/>
    <s v="660003"/>
    <s v="64200"/>
    <s v="0501"/>
    <s v="G8670"/>
    <n v="5139"/>
  </r>
  <r>
    <x v="0"/>
    <x v="3"/>
    <s v="660003"/>
    <s v="20000"/>
    <s v="0601"/>
    <s v="TX115"/>
    <n v="20714"/>
  </r>
  <r>
    <x v="0"/>
    <x v="3"/>
    <s v="660003"/>
    <s v="30700"/>
    <s v="0101"/>
    <s v="TX109"/>
    <n v="4763"/>
  </r>
  <r>
    <x v="2"/>
    <x v="3"/>
    <s v="660003"/>
    <s v="61100"/>
    <s v="0502"/>
    <s v="TX112"/>
    <n v="5603"/>
  </r>
  <r>
    <x v="3"/>
    <x v="3"/>
    <s v="660003"/>
    <s v="70900"/>
    <s v="0701"/>
    <s v="TX110"/>
    <n v="43999"/>
  </r>
  <r>
    <x v="3"/>
    <x v="3"/>
    <s v="660003"/>
    <s v="72010"/>
    <s v="0708"/>
    <s v="TX110"/>
    <n v="32869"/>
  </r>
  <r>
    <x v="3"/>
    <x v="3"/>
    <s v="660003"/>
    <s v="72010"/>
    <s v="0708"/>
    <s v="TX105"/>
    <n v="-33420"/>
  </r>
  <r>
    <x v="3"/>
    <x v="3"/>
    <s v="660003"/>
    <s v="72010"/>
    <s v="0708"/>
    <s v="TX106"/>
    <n v="-6270"/>
  </r>
  <r>
    <x v="3"/>
    <x v="3"/>
    <s v="660003"/>
    <s v="72010"/>
    <s v="0708"/>
    <s v="TX110"/>
    <n v="-32091"/>
  </r>
  <r>
    <x v="3"/>
    <x v="3"/>
    <s v="660003"/>
    <s v="72010"/>
    <s v="0708"/>
    <s v="TX112"/>
    <n v="-14179"/>
  </r>
  <r>
    <x v="3"/>
    <x v="3"/>
    <s v="660003"/>
    <s v="72010"/>
    <s v="0708"/>
    <s v="TX110"/>
    <n v="1103"/>
  </r>
  <r>
    <x v="3"/>
    <x v="3"/>
    <s v="660003"/>
    <s v="73500"/>
    <s v="0707"/>
    <s v="TX106"/>
    <n v="720"/>
  </r>
  <r>
    <x v="0"/>
    <x v="4"/>
    <s v="660003"/>
    <s v="30200"/>
    <s v="0101"/>
    <s v="TX107"/>
    <n v="4459"/>
  </r>
  <r>
    <x v="3"/>
    <x v="5"/>
    <s v="660003"/>
    <s v="72010"/>
    <s v="0708"/>
    <s v="TX116"/>
    <n v="-14744"/>
  </r>
  <r>
    <x v="3"/>
    <x v="6"/>
    <s v="660003"/>
    <s v="96264"/>
    <s v="0701"/>
    <s v="00000"/>
    <n v="-641518"/>
  </r>
  <r>
    <x v="3"/>
    <x v="6"/>
    <s v="660003"/>
    <s v="96264"/>
    <s v="0701"/>
    <s v="C2201"/>
    <n v="-79670"/>
  </r>
  <r>
    <x v="3"/>
    <x v="6"/>
    <s v="660003"/>
    <s v="96264"/>
    <s v="0701"/>
    <s v="C2251"/>
    <n v="290459"/>
  </r>
  <r>
    <x v="3"/>
    <x v="6"/>
    <s v="660003"/>
    <s v="96264"/>
    <s v="0701"/>
    <s v="C6642"/>
    <n v="9692"/>
  </r>
  <r>
    <x v="3"/>
    <x v="6"/>
    <s v="660003"/>
    <s v="96264"/>
    <s v="0701"/>
    <s v="00000"/>
    <n v="30770"/>
  </r>
  <r>
    <x v="3"/>
    <x v="6"/>
    <s v="660003"/>
    <s v="96264"/>
    <s v="0701"/>
    <s v="C2204"/>
    <n v="31300"/>
  </r>
  <r>
    <x v="3"/>
    <x v="6"/>
    <s v="660003"/>
    <s v="96264"/>
    <s v="0701"/>
    <s v="C2208"/>
    <n v="14884"/>
  </r>
  <r>
    <x v="7"/>
    <x v="0"/>
    <s v="660002"/>
    <s v="63300"/>
    <s v="0509"/>
    <s v="00000"/>
    <n v="-20000"/>
  </r>
  <r>
    <x v="7"/>
    <x v="0"/>
    <s v="660003"/>
    <s v="63300"/>
    <s v="0509"/>
    <s v="00000"/>
    <n v="-43376"/>
  </r>
  <r>
    <x v="7"/>
    <x v="0"/>
    <s v="616101"/>
    <s v="74200"/>
    <s v="0605"/>
    <s v="00000"/>
    <n v="-1513"/>
  </r>
  <r>
    <x v="7"/>
    <x v="0"/>
    <s v="660001"/>
    <s v="74200"/>
    <s v="0605"/>
    <s v="00000"/>
    <n v="-25000"/>
  </r>
  <r>
    <x v="7"/>
    <x v="0"/>
    <s v="660003"/>
    <s v="74200"/>
    <s v="0605"/>
    <s v="00000"/>
    <n v="-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C45F44-2BD9-47BD-85B7-4D1496BA6997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50:I260" firstHeaderRow="1" firstDataRow="2" firstDataCol="1"/>
  <pivotFields count="7">
    <pivotField axis="axisRow" showAll="0">
      <items count="9">
        <item x="0"/>
        <item x="3"/>
        <item x="1"/>
        <item x="5"/>
        <item x="7"/>
        <item x="2"/>
        <item x="6"/>
        <item x="4"/>
        <item t="default"/>
      </items>
    </pivotField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dataField="1" numFmtId="37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Amount" fld="6" baseField="0" baseItem="0" numFmtId="3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80CC-44F6-42D2-AA60-9506A8FCD92F}">
  <sheetPr>
    <tabColor rgb="FFFFC000"/>
    <pageSetUpPr fitToPage="1"/>
  </sheetPr>
  <dimension ref="A1:M267"/>
  <sheetViews>
    <sheetView tabSelected="1" workbookViewId="0"/>
  </sheetViews>
  <sheetFormatPr defaultColWidth="8.85546875" defaultRowHeight="15" x14ac:dyDescent="0.25"/>
  <cols>
    <col min="1" max="1" width="19.140625" style="2" bestFit="1" customWidth="1"/>
    <col min="2" max="10" width="13.28515625" style="1" customWidth="1"/>
    <col min="11" max="11" width="13.28515625" style="2" customWidth="1"/>
    <col min="12" max="12" width="6.85546875" style="2" customWidth="1"/>
    <col min="13" max="13" width="33.7109375" style="26" bestFit="1" customWidth="1"/>
    <col min="14" max="14" width="34.7109375" style="2" bestFit="1" customWidth="1"/>
    <col min="15" max="15" width="32.28515625" style="2" bestFit="1" customWidth="1"/>
    <col min="16" max="16" width="14" style="2" customWidth="1"/>
    <col min="17" max="17" width="7.28515625" style="2" bestFit="1" customWidth="1"/>
    <col min="18" max="18" width="7.5703125" style="2" bestFit="1" customWidth="1"/>
    <col min="19" max="19" width="6.7109375" style="2" bestFit="1" customWidth="1"/>
    <col min="20" max="24" width="14" style="2" customWidth="1"/>
    <col min="25" max="16384" width="8.85546875" style="2"/>
  </cols>
  <sheetData>
    <row r="1" spans="1:13" ht="25.9" customHeight="1" x14ac:dyDescent="0.4">
      <c r="A1" s="3"/>
      <c r="J1" s="25"/>
    </row>
    <row r="2" spans="1:13" ht="25.9" customHeight="1" x14ac:dyDescent="0.3">
      <c r="A2" s="3"/>
    </row>
    <row r="3" spans="1:13" ht="18.75" customHeight="1" x14ac:dyDescent="0.3">
      <c r="A3" s="3" t="s">
        <v>237</v>
      </c>
      <c r="K3" s="6" t="s">
        <v>239</v>
      </c>
    </row>
    <row r="4" spans="1:13" ht="20.100000000000001" customHeight="1" x14ac:dyDescent="0.25">
      <c r="A4" s="17" t="s">
        <v>238</v>
      </c>
    </row>
    <row r="5" spans="1:13" x14ac:dyDescent="0.25">
      <c r="B5" s="34"/>
      <c r="C5" s="34"/>
      <c r="D5" s="34"/>
      <c r="E5" s="34"/>
      <c r="F5" s="34"/>
      <c r="G5" s="34"/>
      <c r="H5" s="34"/>
      <c r="I5" s="34"/>
      <c r="J5" s="34"/>
    </row>
    <row r="6" spans="1:13" x14ac:dyDescent="0.25">
      <c r="K6" s="19"/>
    </row>
    <row r="7" spans="1:13" ht="45.75" thickBot="1" x14ac:dyDescent="0.3">
      <c r="A7" s="4"/>
      <c r="B7" s="5" t="s">
        <v>12</v>
      </c>
      <c r="C7" s="5" t="s">
        <v>13</v>
      </c>
      <c r="D7" s="5" t="s">
        <v>14</v>
      </c>
      <c r="E7" s="5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20" t="s">
        <v>240</v>
      </c>
    </row>
    <row r="8" spans="1:13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16"/>
      <c r="J8" s="16"/>
      <c r="K8" s="21"/>
    </row>
    <row r="9" spans="1:13" ht="19.149999999999999" customHeight="1" x14ac:dyDescent="0.25">
      <c r="A9" s="2" t="s">
        <v>0</v>
      </c>
      <c r="B9" s="2">
        <v>266709</v>
      </c>
      <c r="C9" s="2">
        <v>-6842</v>
      </c>
      <c r="D9" s="2"/>
      <c r="E9" s="2"/>
      <c r="F9" s="2"/>
      <c r="G9" s="2"/>
      <c r="H9" s="2"/>
      <c r="I9" s="2"/>
      <c r="J9" s="2"/>
      <c r="K9" s="22">
        <f t="shared" ref="K9:K14" si="0">SUM(B9:J9)</f>
        <v>259867</v>
      </c>
    </row>
    <row r="10" spans="1:13" ht="19.149999999999999" customHeight="1" x14ac:dyDescent="0.25">
      <c r="A10" s="2" t="s">
        <v>1</v>
      </c>
      <c r="B10" s="2">
        <v>-72375</v>
      </c>
      <c r="C10" s="2">
        <v>7115</v>
      </c>
      <c r="D10" s="2">
        <v>447639</v>
      </c>
      <c r="E10" s="2">
        <v>25477</v>
      </c>
      <c r="F10" s="2">
        <v>4459</v>
      </c>
      <c r="G10" s="2"/>
      <c r="H10" s="2"/>
      <c r="I10" s="2"/>
      <c r="J10" s="2"/>
      <c r="K10" s="22">
        <f t="shared" si="0"/>
        <v>412315</v>
      </c>
    </row>
    <row r="11" spans="1:13" ht="19.149999999999999" customHeight="1" x14ac:dyDescent="0.25">
      <c r="A11" s="2" t="s">
        <v>2</v>
      </c>
      <c r="B11" s="2">
        <v>716438</v>
      </c>
      <c r="C11" s="2">
        <v>34130</v>
      </c>
      <c r="D11" s="2"/>
      <c r="E11" s="2">
        <v>-7269</v>
      </c>
      <c r="F11" s="2"/>
      <c r="G11" s="2">
        <v>-14744</v>
      </c>
      <c r="H11" s="2">
        <v>-344083</v>
      </c>
      <c r="I11" s="2"/>
      <c r="J11" s="2"/>
      <c r="K11" s="22">
        <f t="shared" si="0"/>
        <v>384472</v>
      </c>
    </row>
    <row r="12" spans="1:13" ht="19.149999999999999" customHeight="1" x14ac:dyDescent="0.25">
      <c r="A12" s="2" t="s">
        <v>3</v>
      </c>
      <c r="B12" s="2">
        <v>26427</v>
      </c>
      <c r="C12" s="2">
        <v>-69707</v>
      </c>
      <c r="D12" s="2"/>
      <c r="E12" s="2"/>
      <c r="F12" s="2"/>
      <c r="G12" s="2"/>
      <c r="H12" s="2"/>
      <c r="I12" s="2"/>
      <c r="J12" s="2"/>
      <c r="K12" s="22">
        <f t="shared" si="0"/>
        <v>-43280</v>
      </c>
    </row>
    <row r="13" spans="1:13" ht="19.149999999999999" customHeight="1" x14ac:dyDescent="0.25">
      <c r="A13" s="2" t="s">
        <v>4</v>
      </c>
      <c r="B13" s="2">
        <v>-77993</v>
      </c>
      <c r="C13" s="2">
        <v>6080</v>
      </c>
      <c r="D13" s="2">
        <v>-88129</v>
      </c>
      <c r="E13" s="2">
        <v>5603</v>
      </c>
      <c r="F13" s="2"/>
      <c r="G13" s="2"/>
      <c r="H13" s="2"/>
      <c r="I13" s="2"/>
      <c r="J13" s="2"/>
      <c r="K13" s="22">
        <f t="shared" si="0"/>
        <v>-154439</v>
      </c>
    </row>
    <row r="14" spans="1:13" ht="19.149999999999999" customHeight="1" x14ac:dyDescent="0.25">
      <c r="A14" s="2" t="s">
        <v>5</v>
      </c>
      <c r="B14" s="2">
        <v>-3760</v>
      </c>
      <c r="C14" s="2">
        <v>-120901</v>
      </c>
      <c r="D14" s="2"/>
      <c r="E14" s="2"/>
      <c r="F14" s="2"/>
      <c r="G14" s="2"/>
      <c r="H14" s="2"/>
      <c r="I14" s="2"/>
      <c r="J14" s="2"/>
      <c r="K14" s="22">
        <f t="shared" si="0"/>
        <v>-124661</v>
      </c>
    </row>
    <row r="15" spans="1:13" ht="19.149999999999999" customHeight="1" x14ac:dyDescent="0.25">
      <c r="A15" s="9" t="s">
        <v>6</v>
      </c>
      <c r="B15" s="8">
        <f t="shared" ref="B15:K15" si="1">SUM(B9:B14)</f>
        <v>855446</v>
      </c>
      <c r="C15" s="8">
        <f t="shared" si="1"/>
        <v>-150125</v>
      </c>
      <c r="D15" s="8">
        <f t="shared" si="1"/>
        <v>359510</v>
      </c>
      <c r="E15" s="8">
        <f t="shared" ref="E15" si="2">SUM(E9:E14)</f>
        <v>23811</v>
      </c>
      <c r="F15" s="8">
        <f t="shared" si="1"/>
        <v>4459</v>
      </c>
      <c r="G15" s="8">
        <f t="shared" si="1"/>
        <v>-14744</v>
      </c>
      <c r="H15" s="8">
        <f t="shared" si="1"/>
        <v>-344083</v>
      </c>
      <c r="I15" s="8"/>
      <c r="J15" s="8">
        <f t="shared" si="1"/>
        <v>0</v>
      </c>
      <c r="K15" s="23">
        <f t="shared" si="1"/>
        <v>734274</v>
      </c>
      <c r="M15" s="32"/>
    </row>
    <row r="16" spans="1:13" ht="19.149999999999999" customHeight="1" x14ac:dyDescent="0.25">
      <c r="A16" s="2" t="s">
        <v>7</v>
      </c>
      <c r="B16" s="18"/>
      <c r="C16" s="18"/>
      <c r="H16" s="7"/>
      <c r="I16" s="7"/>
      <c r="J16" s="7"/>
      <c r="K16" s="22">
        <f>SUM(B16:J16)</f>
        <v>0</v>
      </c>
    </row>
    <row r="17" spans="1:11" ht="19.149999999999999" customHeight="1" x14ac:dyDescent="0.25">
      <c r="A17" s="2" t="s">
        <v>8</v>
      </c>
      <c r="B17" s="2">
        <v>1440</v>
      </c>
      <c r="C17" s="2"/>
      <c r="D17" s="2"/>
      <c r="E17" s="2"/>
      <c r="F17" s="2"/>
      <c r="G17" s="2"/>
      <c r="H17" s="2"/>
      <c r="I17" s="2"/>
      <c r="J17" s="2"/>
      <c r="K17" s="22">
        <f>SUM(B17:J17)</f>
        <v>1440</v>
      </c>
    </row>
    <row r="18" spans="1:11" ht="15" customHeight="1" thickBot="1" x14ac:dyDescent="0.3">
      <c r="A18" s="10" t="s">
        <v>9</v>
      </c>
      <c r="B18" s="11">
        <f>SUM(B15:B17)</f>
        <v>856886</v>
      </c>
      <c r="C18" s="11">
        <f t="shared" ref="C18:H18" si="3">SUM(C15:C17)</f>
        <v>-150125</v>
      </c>
      <c r="D18" s="11">
        <f t="shared" si="3"/>
        <v>359510</v>
      </c>
      <c r="E18" s="11">
        <f t="shared" ref="E18" si="4">SUM(E15:E17)</f>
        <v>23811</v>
      </c>
      <c r="F18" s="11">
        <f t="shared" si="3"/>
        <v>4459</v>
      </c>
      <c r="G18" s="11">
        <f t="shared" si="3"/>
        <v>-14744</v>
      </c>
      <c r="H18" s="11">
        <f t="shared" si="3"/>
        <v>-344083</v>
      </c>
      <c r="I18" s="11">
        <f>SUM(I15:I17)</f>
        <v>0</v>
      </c>
      <c r="J18" s="11">
        <f>SUM(J15:J17)</f>
        <v>0</v>
      </c>
      <c r="K18" s="24">
        <f>SUM(K15:K17)</f>
        <v>735714</v>
      </c>
    </row>
    <row r="19" spans="1:11" ht="15" customHeight="1" x14ac:dyDescent="0.25">
      <c r="A19" s="27" t="s">
        <v>236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1" ht="15" customHeight="1" x14ac:dyDescent="0.25">
      <c r="A20" s="27"/>
      <c r="B20" s="18"/>
      <c r="C20" s="13"/>
      <c r="D20" s="13"/>
      <c r="E20" s="13"/>
      <c r="F20" s="13"/>
      <c r="G20" s="13"/>
      <c r="H20" s="13"/>
      <c r="I20" s="13"/>
      <c r="J20" s="13"/>
    </row>
    <row r="21" spans="1:11" ht="15" customHeight="1" x14ac:dyDescent="0.25">
      <c r="A21" s="27"/>
      <c r="B21" s="18"/>
      <c r="C21" s="13"/>
      <c r="D21" s="13"/>
      <c r="E21" s="13"/>
      <c r="F21" s="13"/>
      <c r="G21" s="13"/>
      <c r="H21" s="13"/>
      <c r="I21" s="13"/>
      <c r="J21" s="13"/>
    </row>
    <row r="22" spans="1:11" x14ac:dyDescent="0.25">
      <c r="A22" s="33" t="s">
        <v>22</v>
      </c>
      <c r="B22" s="29" t="s">
        <v>21</v>
      </c>
      <c r="C22" s="29" t="s">
        <v>26</v>
      </c>
      <c r="D22" s="29" t="s">
        <v>234</v>
      </c>
      <c r="E22" s="29" t="s">
        <v>27</v>
      </c>
      <c r="F22" s="29" t="s">
        <v>28</v>
      </c>
      <c r="G22" s="29" t="s">
        <v>29</v>
      </c>
    </row>
    <row r="23" spans="1:11" x14ac:dyDescent="0.25">
      <c r="A23" s="2" t="s">
        <v>31</v>
      </c>
      <c r="B23" s="1" t="s">
        <v>30</v>
      </c>
      <c r="C23" s="1" t="s">
        <v>34</v>
      </c>
      <c r="D23" s="1" t="s">
        <v>32</v>
      </c>
      <c r="E23" s="1" t="s">
        <v>35</v>
      </c>
      <c r="F23" s="1" t="s">
        <v>33</v>
      </c>
      <c r="G23" s="1">
        <v>10710</v>
      </c>
    </row>
    <row r="24" spans="1:11" x14ac:dyDescent="0.25">
      <c r="A24" s="2" t="s">
        <v>31</v>
      </c>
      <c r="B24" s="1" t="s">
        <v>30</v>
      </c>
      <c r="C24" s="1" t="s">
        <v>34</v>
      </c>
      <c r="D24" s="1" t="s">
        <v>36</v>
      </c>
      <c r="E24" s="1" t="s">
        <v>37</v>
      </c>
      <c r="F24" s="1" t="s">
        <v>33</v>
      </c>
      <c r="G24" s="1">
        <v>134756</v>
      </c>
    </row>
    <row r="25" spans="1:11" x14ac:dyDescent="0.25">
      <c r="A25" s="2" t="s">
        <v>31</v>
      </c>
      <c r="B25" s="1" t="s">
        <v>30</v>
      </c>
      <c r="C25" s="1" t="s">
        <v>34</v>
      </c>
      <c r="D25" s="1" t="s">
        <v>38</v>
      </c>
      <c r="E25" s="1" t="s">
        <v>35</v>
      </c>
      <c r="F25" s="1" t="s">
        <v>33</v>
      </c>
      <c r="G25" s="1">
        <v>-407240</v>
      </c>
    </row>
    <row r="26" spans="1:11" x14ac:dyDescent="0.25">
      <c r="A26" s="2" t="s">
        <v>31</v>
      </c>
      <c r="B26" s="1" t="s">
        <v>30</v>
      </c>
      <c r="C26" s="1" t="s">
        <v>34</v>
      </c>
      <c r="D26" s="1" t="s">
        <v>39</v>
      </c>
      <c r="E26" s="1" t="s">
        <v>40</v>
      </c>
      <c r="F26" s="1" t="s">
        <v>33</v>
      </c>
      <c r="G26" s="1">
        <v>3000</v>
      </c>
    </row>
    <row r="27" spans="1:11" x14ac:dyDescent="0.25">
      <c r="A27" s="2" t="s">
        <v>31</v>
      </c>
      <c r="B27" s="1" t="s">
        <v>30</v>
      </c>
      <c r="C27" s="1" t="s">
        <v>34</v>
      </c>
      <c r="D27" s="1" t="s">
        <v>39</v>
      </c>
      <c r="E27" s="1" t="s">
        <v>40</v>
      </c>
      <c r="F27" s="1" t="s">
        <v>33</v>
      </c>
      <c r="G27" s="1">
        <v>200</v>
      </c>
    </row>
    <row r="28" spans="1:11" x14ac:dyDescent="0.25">
      <c r="A28" s="2" t="s">
        <v>31</v>
      </c>
      <c r="B28" s="1" t="s">
        <v>30</v>
      </c>
      <c r="C28" s="1" t="s">
        <v>34</v>
      </c>
      <c r="D28" s="1" t="s">
        <v>41</v>
      </c>
      <c r="E28" s="1" t="s">
        <v>35</v>
      </c>
      <c r="F28" s="1" t="s">
        <v>33</v>
      </c>
      <c r="G28" s="1">
        <v>1173</v>
      </c>
    </row>
    <row r="29" spans="1:11" x14ac:dyDescent="0.25">
      <c r="A29" s="2" t="s">
        <v>31</v>
      </c>
      <c r="B29" s="1" t="s">
        <v>30</v>
      </c>
      <c r="C29" s="1" t="s">
        <v>34</v>
      </c>
      <c r="D29" s="1" t="s">
        <v>41</v>
      </c>
      <c r="E29" s="1" t="s">
        <v>35</v>
      </c>
      <c r="F29" s="1" t="s">
        <v>33</v>
      </c>
      <c r="G29" s="1">
        <v>400</v>
      </c>
    </row>
    <row r="30" spans="1:11" x14ac:dyDescent="0.25">
      <c r="A30" s="2" t="s">
        <v>31</v>
      </c>
      <c r="B30" s="1" t="s">
        <v>30</v>
      </c>
      <c r="C30" s="1" t="s">
        <v>34</v>
      </c>
      <c r="D30" s="1" t="s">
        <v>42</v>
      </c>
      <c r="E30" s="1" t="s">
        <v>35</v>
      </c>
      <c r="F30" s="1" t="s">
        <v>33</v>
      </c>
      <c r="G30" s="1">
        <v>200</v>
      </c>
    </row>
    <row r="31" spans="1:11" x14ac:dyDescent="0.25">
      <c r="A31" s="2" t="s">
        <v>31</v>
      </c>
      <c r="B31" s="1" t="s">
        <v>30</v>
      </c>
      <c r="C31" s="1" t="s">
        <v>34</v>
      </c>
      <c r="D31" s="1" t="s">
        <v>43</v>
      </c>
      <c r="E31" s="1" t="s">
        <v>35</v>
      </c>
      <c r="F31" s="1" t="s">
        <v>33</v>
      </c>
      <c r="G31" s="1">
        <v>500</v>
      </c>
    </row>
    <row r="32" spans="1:11" x14ac:dyDescent="0.25">
      <c r="A32" s="2" t="s">
        <v>31</v>
      </c>
      <c r="B32" s="1" t="s">
        <v>30</v>
      </c>
      <c r="C32" s="1" t="s">
        <v>34</v>
      </c>
      <c r="D32" s="1" t="s">
        <v>44</v>
      </c>
      <c r="E32" s="1" t="s">
        <v>35</v>
      </c>
      <c r="F32" s="1" t="s">
        <v>33</v>
      </c>
      <c r="G32" s="1">
        <v>3000</v>
      </c>
    </row>
    <row r="33" spans="1:7" x14ac:dyDescent="0.25">
      <c r="A33" s="2" t="s">
        <v>31</v>
      </c>
      <c r="B33" s="1" t="s">
        <v>30</v>
      </c>
      <c r="C33" s="1" t="s">
        <v>34</v>
      </c>
      <c r="D33" s="1" t="s">
        <v>44</v>
      </c>
      <c r="E33" s="1" t="s">
        <v>35</v>
      </c>
      <c r="F33" s="1" t="s">
        <v>33</v>
      </c>
      <c r="G33" s="1">
        <v>3200</v>
      </c>
    </row>
    <row r="34" spans="1:7" x14ac:dyDescent="0.25">
      <c r="A34" s="2" t="s">
        <v>31</v>
      </c>
      <c r="B34" s="1" t="s">
        <v>30</v>
      </c>
      <c r="C34" s="1" t="s">
        <v>34</v>
      </c>
      <c r="D34" s="1" t="s">
        <v>46</v>
      </c>
      <c r="E34" s="1" t="s">
        <v>35</v>
      </c>
      <c r="F34" s="1" t="s">
        <v>33</v>
      </c>
      <c r="G34" s="1">
        <v>1000</v>
      </c>
    </row>
    <row r="35" spans="1:7" x14ac:dyDescent="0.25">
      <c r="A35" s="2" t="s">
        <v>31</v>
      </c>
      <c r="B35" s="1" t="s">
        <v>30</v>
      </c>
      <c r="C35" s="1" t="s">
        <v>34</v>
      </c>
      <c r="D35" s="1" t="s">
        <v>47</v>
      </c>
      <c r="E35" s="1" t="s">
        <v>35</v>
      </c>
      <c r="F35" s="1" t="s">
        <v>48</v>
      </c>
      <c r="G35" s="1">
        <v>-3414</v>
      </c>
    </row>
    <row r="36" spans="1:7" x14ac:dyDescent="0.25">
      <c r="A36" s="2" t="s">
        <v>31</v>
      </c>
      <c r="B36" s="1" t="s">
        <v>30</v>
      </c>
      <c r="C36" s="1" t="s">
        <v>34</v>
      </c>
      <c r="D36" s="1" t="s">
        <v>49</v>
      </c>
      <c r="E36" s="1" t="s">
        <v>35</v>
      </c>
      <c r="F36" s="1" t="s">
        <v>33</v>
      </c>
      <c r="G36" s="1">
        <v>500</v>
      </c>
    </row>
    <row r="37" spans="1:7" x14ac:dyDescent="0.25">
      <c r="A37" s="2" t="s">
        <v>31</v>
      </c>
      <c r="B37" s="1" t="s">
        <v>30</v>
      </c>
      <c r="C37" s="1" t="s">
        <v>34</v>
      </c>
      <c r="D37" s="1" t="s">
        <v>50</v>
      </c>
      <c r="E37" s="1" t="s">
        <v>35</v>
      </c>
      <c r="F37" s="1" t="s">
        <v>33</v>
      </c>
      <c r="G37" s="1">
        <v>-2960</v>
      </c>
    </row>
    <row r="38" spans="1:7" x14ac:dyDescent="0.25">
      <c r="A38" s="2" t="s">
        <v>31</v>
      </c>
      <c r="B38" s="1" t="s">
        <v>30</v>
      </c>
      <c r="C38" s="1" t="s">
        <v>34</v>
      </c>
      <c r="D38" s="1" t="s">
        <v>50</v>
      </c>
      <c r="E38" s="1" t="s">
        <v>35</v>
      </c>
      <c r="F38" s="1" t="s">
        <v>51</v>
      </c>
      <c r="G38" s="1">
        <v>382</v>
      </c>
    </row>
    <row r="39" spans="1:7" x14ac:dyDescent="0.25">
      <c r="A39" s="2" t="s">
        <v>31</v>
      </c>
      <c r="B39" s="1" t="s">
        <v>30</v>
      </c>
      <c r="C39" s="1" t="s">
        <v>34</v>
      </c>
      <c r="D39" s="1" t="s">
        <v>50</v>
      </c>
      <c r="E39" s="1" t="s">
        <v>35</v>
      </c>
      <c r="F39" s="1" t="s">
        <v>33</v>
      </c>
      <c r="G39" s="1">
        <v>186</v>
      </c>
    </row>
    <row r="40" spans="1:7" x14ac:dyDescent="0.25">
      <c r="A40" s="2" t="s">
        <v>52</v>
      </c>
      <c r="B40" s="1" t="s">
        <v>30</v>
      </c>
      <c r="C40" s="1" t="s">
        <v>34</v>
      </c>
      <c r="D40" s="1" t="s">
        <v>53</v>
      </c>
      <c r="E40" s="1" t="s">
        <v>54</v>
      </c>
      <c r="F40" s="1" t="s">
        <v>33</v>
      </c>
      <c r="G40" s="1">
        <v>1252</v>
      </c>
    </row>
    <row r="41" spans="1:7" x14ac:dyDescent="0.25">
      <c r="A41" s="2" t="s">
        <v>52</v>
      </c>
      <c r="B41" s="1" t="s">
        <v>30</v>
      </c>
      <c r="C41" s="1" t="s">
        <v>34</v>
      </c>
      <c r="D41" s="1" t="s">
        <v>53</v>
      </c>
      <c r="E41" s="1" t="s">
        <v>54</v>
      </c>
      <c r="F41" s="1" t="s">
        <v>33</v>
      </c>
      <c r="G41" s="1">
        <v>-442635</v>
      </c>
    </row>
    <row r="42" spans="1:7" x14ac:dyDescent="0.25">
      <c r="A42" s="2" t="s">
        <v>52</v>
      </c>
      <c r="B42" s="1" t="s">
        <v>30</v>
      </c>
      <c r="C42" s="1" t="s">
        <v>34</v>
      </c>
      <c r="D42" s="1" t="s">
        <v>53</v>
      </c>
      <c r="E42" s="1" t="s">
        <v>54</v>
      </c>
      <c r="F42" s="1" t="s">
        <v>33</v>
      </c>
      <c r="G42" s="1">
        <v>36285</v>
      </c>
    </row>
    <row r="43" spans="1:7" x14ac:dyDescent="0.25">
      <c r="A43" s="2" t="s">
        <v>52</v>
      </c>
      <c r="B43" s="1" t="s">
        <v>30</v>
      </c>
      <c r="C43" s="1" t="s">
        <v>34</v>
      </c>
      <c r="D43" s="1" t="s">
        <v>53</v>
      </c>
      <c r="E43" s="1" t="s">
        <v>54</v>
      </c>
      <c r="F43" s="1" t="s">
        <v>33</v>
      </c>
      <c r="G43" s="1">
        <v>1214807</v>
      </c>
    </row>
    <row r="44" spans="1:7" x14ac:dyDescent="0.25">
      <c r="A44" s="2" t="s">
        <v>52</v>
      </c>
      <c r="B44" s="1" t="s">
        <v>30</v>
      </c>
      <c r="C44" s="1" t="s">
        <v>34</v>
      </c>
      <c r="D44" s="1" t="s">
        <v>53</v>
      </c>
      <c r="E44" s="1" t="s">
        <v>54</v>
      </c>
      <c r="F44" s="1" t="s">
        <v>55</v>
      </c>
      <c r="G44" s="1">
        <v>-680</v>
      </c>
    </row>
    <row r="45" spans="1:7" x14ac:dyDescent="0.25">
      <c r="A45" s="2" t="s">
        <v>52</v>
      </c>
      <c r="B45" s="1" t="s">
        <v>30</v>
      </c>
      <c r="C45" s="1" t="s">
        <v>34</v>
      </c>
      <c r="D45" s="1" t="s">
        <v>53</v>
      </c>
      <c r="E45" s="1" t="s">
        <v>54</v>
      </c>
      <c r="F45" s="1" t="s">
        <v>56</v>
      </c>
      <c r="G45" s="1">
        <v>-44995</v>
      </c>
    </row>
    <row r="46" spans="1:7" x14ac:dyDescent="0.25">
      <c r="A46" s="2" t="s">
        <v>52</v>
      </c>
      <c r="B46" s="1" t="s">
        <v>30</v>
      </c>
      <c r="C46" s="1" t="s">
        <v>34</v>
      </c>
      <c r="D46" s="1" t="s">
        <v>53</v>
      </c>
      <c r="E46" s="1" t="s">
        <v>54</v>
      </c>
      <c r="F46" s="1" t="s">
        <v>57</v>
      </c>
      <c r="G46" s="1">
        <v>-19621</v>
      </c>
    </row>
    <row r="47" spans="1:7" x14ac:dyDescent="0.25">
      <c r="A47" s="2" t="s">
        <v>52</v>
      </c>
      <c r="B47" s="1" t="s">
        <v>30</v>
      </c>
      <c r="C47" s="1" t="s">
        <v>34</v>
      </c>
      <c r="D47" s="1" t="s">
        <v>53</v>
      </c>
      <c r="E47" s="1" t="s">
        <v>54</v>
      </c>
      <c r="F47" s="1" t="s">
        <v>58</v>
      </c>
      <c r="G47" s="1">
        <v>227</v>
      </c>
    </row>
    <row r="48" spans="1:7" x14ac:dyDescent="0.25">
      <c r="A48" s="2" t="s">
        <v>52</v>
      </c>
      <c r="B48" s="1" t="s">
        <v>30</v>
      </c>
      <c r="C48" s="1" t="s">
        <v>34</v>
      </c>
      <c r="D48" s="1" t="s">
        <v>53</v>
      </c>
      <c r="E48" s="1" t="s">
        <v>54</v>
      </c>
      <c r="F48" s="1" t="s">
        <v>59</v>
      </c>
      <c r="G48" s="1">
        <v>-22856</v>
      </c>
    </row>
    <row r="49" spans="1:7" x14ac:dyDescent="0.25">
      <c r="A49" s="2" t="s">
        <v>52</v>
      </c>
      <c r="B49" s="1" t="s">
        <v>30</v>
      </c>
      <c r="C49" s="1" t="s">
        <v>34</v>
      </c>
      <c r="D49" s="1" t="s">
        <v>53</v>
      </c>
      <c r="E49" s="1" t="s">
        <v>54</v>
      </c>
      <c r="F49" s="1" t="s">
        <v>60</v>
      </c>
      <c r="G49" s="1">
        <v>-478798</v>
      </c>
    </row>
    <row r="50" spans="1:7" x14ac:dyDescent="0.25">
      <c r="A50" s="2" t="s">
        <v>52</v>
      </c>
      <c r="B50" s="1" t="s">
        <v>30</v>
      </c>
      <c r="C50" s="1" t="s">
        <v>34</v>
      </c>
      <c r="D50" s="1" t="s">
        <v>53</v>
      </c>
      <c r="E50" s="1" t="s">
        <v>54</v>
      </c>
      <c r="F50" s="1" t="s">
        <v>61</v>
      </c>
      <c r="G50" s="1">
        <v>-276179</v>
      </c>
    </row>
    <row r="51" spans="1:7" x14ac:dyDescent="0.25">
      <c r="A51" s="2" t="s">
        <v>52</v>
      </c>
      <c r="B51" s="1" t="s">
        <v>30</v>
      </c>
      <c r="C51" s="1" t="s">
        <v>34</v>
      </c>
      <c r="D51" s="1" t="s">
        <v>53</v>
      </c>
      <c r="E51" s="1" t="s">
        <v>54</v>
      </c>
      <c r="F51" s="1" t="s">
        <v>33</v>
      </c>
      <c r="G51" s="1">
        <v>6029</v>
      </c>
    </row>
    <row r="52" spans="1:7" x14ac:dyDescent="0.25">
      <c r="A52" s="2" t="s">
        <v>52</v>
      </c>
      <c r="B52" s="1" t="s">
        <v>30</v>
      </c>
      <c r="C52" s="1" t="s">
        <v>34</v>
      </c>
      <c r="D52" s="1" t="s">
        <v>53</v>
      </c>
      <c r="E52" s="1" t="s">
        <v>54</v>
      </c>
      <c r="F52" s="1" t="s">
        <v>57</v>
      </c>
      <c r="G52" s="1">
        <v>13938</v>
      </c>
    </row>
    <row r="53" spans="1:7" x14ac:dyDescent="0.25">
      <c r="A53" s="2" t="s">
        <v>52</v>
      </c>
      <c r="B53" s="1" t="s">
        <v>30</v>
      </c>
      <c r="C53" s="1" t="s">
        <v>34</v>
      </c>
      <c r="D53" s="1" t="s">
        <v>53</v>
      </c>
      <c r="E53" s="1" t="s">
        <v>54</v>
      </c>
      <c r="F53" s="1" t="s">
        <v>58</v>
      </c>
      <c r="G53" s="1">
        <v>8380</v>
      </c>
    </row>
    <row r="54" spans="1:7" x14ac:dyDescent="0.25">
      <c r="A54" s="2" t="s">
        <v>52</v>
      </c>
      <c r="B54" s="1" t="s">
        <v>30</v>
      </c>
      <c r="C54" s="1" t="s">
        <v>34</v>
      </c>
      <c r="D54" s="1" t="s">
        <v>53</v>
      </c>
      <c r="E54" s="1" t="s">
        <v>54</v>
      </c>
      <c r="F54" s="1" t="s">
        <v>60</v>
      </c>
      <c r="G54" s="1">
        <v>31273</v>
      </c>
    </row>
    <row r="55" spans="1:7" x14ac:dyDescent="0.25">
      <c r="A55" s="2" t="s">
        <v>31</v>
      </c>
      <c r="B55" s="1" t="s">
        <v>30</v>
      </c>
      <c r="C55" s="1" t="s">
        <v>34</v>
      </c>
      <c r="D55" s="1" t="s">
        <v>62</v>
      </c>
      <c r="E55" s="1" t="s">
        <v>35</v>
      </c>
      <c r="F55" s="1" t="s">
        <v>33</v>
      </c>
      <c r="G55" s="1">
        <v>750</v>
      </c>
    </row>
    <row r="56" spans="1:7" x14ac:dyDescent="0.25">
      <c r="A56" s="2" t="s">
        <v>31</v>
      </c>
      <c r="B56" s="1" t="s">
        <v>30</v>
      </c>
      <c r="C56" s="1" t="s">
        <v>34</v>
      </c>
      <c r="D56" s="1" t="s">
        <v>63</v>
      </c>
      <c r="E56" s="1" t="s">
        <v>35</v>
      </c>
      <c r="F56" s="1" t="s">
        <v>64</v>
      </c>
      <c r="G56" s="1">
        <v>499</v>
      </c>
    </row>
    <row r="57" spans="1:7" x14ac:dyDescent="0.25">
      <c r="A57" s="2" t="s">
        <v>31</v>
      </c>
      <c r="B57" s="1" t="s">
        <v>30</v>
      </c>
      <c r="C57" s="1" t="s">
        <v>34</v>
      </c>
      <c r="D57" s="1" t="s">
        <v>65</v>
      </c>
      <c r="E57" s="1" t="s">
        <v>35</v>
      </c>
      <c r="F57" s="1" t="s">
        <v>66</v>
      </c>
      <c r="G57" s="1">
        <v>1768</v>
      </c>
    </row>
    <row r="58" spans="1:7" x14ac:dyDescent="0.25">
      <c r="A58" s="2" t="s">
        <v>31</v>
      </c>
      <c r="B58" s="1" t="s">
        <v>30</v>
      </c>
      <c r="C58" s="1" t="s">
        <v>34</v>
      </c>
      <c r="D58" s="1" t="s">
        <v>67</v>
      </c>
      <c r="E58" s="1" t="s">
        <v>35</v>
      </c>
      <c r="F58" s="1" t="s">
        <v>68</v>
      </c>
      <c r="G58" s="1">
        <v>2723</v>
      </c>
    </row>
    <row r="59" spans="1:7" x14ac:dyDescent="0.25">
      <c r="A59" s="2" t="s">
        <v>31</v>
      </c>
      <c r="B59" s="1" t="s">
        <v>30</v>
      </c>
      <c r="C59" s="1" t="s">
        <v>34</v>
      </c>
      <c r="D59" s="1" t="s">
        <v>67</v>
      </c>
      <c r="E59" s="1" t="s">
        <v>35</v>
      </c>
      <c r="F59" s="1" t="s">
        <v>69</v>
      </c>
      <c r="G59" s="1">
        <v>3442</v>
      </c>
    </row>
    <row r="60" spans="1:7" x14ac:dyDescent="0.25">
      <c r="A60" s="2" t="s">
        <v>31</v>
      </c>
      <c r="B60" s="1" t="s">
        <v>30</v>
      </c>
      <c r="C60" s="1" t="s">
        <v>34</v>
      </c>
      <c r="D60" s="1" t="s">
        <v>67</v>
      </c>
      <c r="E60" s="1" t="s">
        <v>35</v>
      </c>
      <c r="F60" s="1" t="s">
        <v>70</v>
      </c>
      <c r="G60" s="1">
        <v>560</v>
      </c>
    </row>
    <row r="61" spans="1:7" x14ac:dyDescent="0.25">
      <c r="A61" s="2" t="s">
        <v>31</v>
      </c>
      <c r="B61" s="1" t="s">
        <v>30</v>
      </c>
      <c r="C61" s="1" t="s">
        <v>34</v>
      </c>
      <c r="D61" s="1" t="s">
        <v>67</v>
      </c>
      <c r="E61" s="1" t="s">
        <v>35</v>
      </c>
      <c r="F61" s="1" t="s">
        <v>68</v>
      </c>
      <c r="G61" s="1">
        <v>-3353</v>
      </c>
    </row>
    <row r="62" spans="1:7" x14ac:dyDescent="0.25">
      <c r="A62" s="2" t="s">
        <v>31</v>
      </c>
      <c r="B62" s="1" t="s">
        <v>30</v>
      </c>
      <c r="C62" s="1" t="s">
        <v>34</v>
      </c>
      <c r="D62" s="1" t="s">
        <v>67</v>
      </c>
      <c r="E62" s="1" t="s">
        <v>35</v>
      </c>
      <c r="F62" s="1" t="s">
        <v>69</v>
      </c>
      <c r="G62" s="1">
        <v>-3052</v>
      </c>
    </row>
    <row r="63" spans="1:7" x14ac:dyDescent="0.25">
      <c r="A63" s="2" t="s">
        <v>31</v>
      </c>
      <c r="B63" s="1" t="s">
        <v>30</v>
      </c>
      <c r="C63" s="1" t="s">
        <v>34</v>
      </c>
      <c r="D63" s="1" t="s">
        <v>67</v>
      </c>
      <c r="E63" s="1" t="s">
        <v>35</v>
      </c>
      <c r="F63" s="1" t="s">
        <v>70</v>
      </c>
      <c r="G63" s="1">
        <v>-680</v>
      </c>
    </row>
    <row r="64" spans="1:7" x14ac:dyDescent="0.25">
      <c r="A64" s="2" t="s">
        <v>31</v>
      </c>
      <c r="B64" s="1" t="s">
        <v>30</v>
      </c>
      <c r="C64" s="1" t="s">
        <v>34</v>
      </c>
      <c r="D64" s="1" t="s">
        <v>71</v>
      </c>
      <c r="E64" s="1" t="s">
        <v>35</v>
      </c>
      <c r="F64" s="1" t="s">
        <v>33</v>
      </c>
      <c r="G64" s="1">
        <v>500</v>
      </c>
    </row>
    <row r="65" spans="1:7" x14ac:dyDescent="0.25">
      <c r="A65" s="2" t="s">
        <v>31</v>
      </c>
      <c r="B65" s="1" t="s">
        <v>30</v>
      </c>
      <c r="C65" s="1" t="s">
        <v>34</v>
      </c>
      <c r="D65" s="1" t="s">
        <v>72</v>
      </c>
      <c r="E65" s="1" t="s">
        <v>35</v>
      </c>
      <c r="F65" s="1" t="s">
        <v>73</v>
      </c>
      <c r="G65" s="1">
        <v>789</v>
      </c>
    </row>
    <row r="66" spans="1:7" x14ac:dyDescent="0.25">
      <c r="A66" s="2" t="s">
        <v>31</v>
      </c>
      <c r="B66" s="1" t="s">
        <v>30</v>
      </c>
      <c r="C66" s="1" t="s">
        <v>34</v>
      </c>
      <c r="D66" s="1" t="s">
        <v>72</v>
      </c>
      <c r="E66" s="1" t="s">
        <v>35</v>
      </c>
      <c r="F66" s="1" t="s">
        <v>74</v>
      </c>
      <c r="G66" s="1">
        <v>955</v>
      </c>
    </row>
    <row r="67" spans="1:7" x14ac:dyDescent="0.25">
      <c r="A67" s="2" t="s">
        <v>31</v>
      </c>
      <c r="B67" s="1" t="s">
        <v>30</v>
      </c>
      <c r="C67" s="1" t="s">
        <v>34</v>
      </c>
      <c r="D67" s="1" t="s">
        <v>75</v>
      </c>
      <c r="E67" s="1" t="s">
        <v>35</v>
      </c>
      <c r="F67" s="1" t="s">
        <v>76</v>
      </c>
      <c r="G67" s="1">
        <v>384</v>
      </c>
    </row>
    <row r="68" spans="1:7" x14ac:dyDescent="0.25">
      <c r="A68" s="2" t="s">
        <v>31</v>
      </c>
      <c r="B68" s="1" t="s">
        <v>30</v>
      </c>
      <c r="C68" s="1" t="s">
        <v>34</v>
      </c>
      <c r="D68" s="1" t="s">
        <v>75</v>
      </c>
      <c r="E68" s="1" t="s">
        <v>35</v>
      </c>
      <c r="F68" s="1" t="s">
        <v>77</v>
      </c>
      <c r="G68" s="1">
        <v>492</v>
      </c>
    </row>
    <row r="69" spans="1:7" x14ac:dyDescent="0.25">
      <c r="A69" s="2" t="s">
        <v>31</v>
      </c>
      <c r="B69" s="1" t="s">
        <v>30</v>
      </c>
      <c r="C69" s="1" t="s">
        <v>34</v>
      </c>
      <c r="D69" s="1" t="s">
        <v>75</v>
      </c>
      <c r="E69" s="1" t="s">
        <v>35</v>
      </c>
      <c r="F69" s="1" t="s">
        <v>78</v>
      </c>
      <c r="G69" s="1">
        <v>750</v>
      </c>
    </row>
    <row r="70" spans="1:7" x14ac:dyDescent="0.25">
      <c r="A70" s="2" t="s">
        <v>31</v>
      </c>
      <c r="B70" s="1" t="s">
        <v>30</v>
      </c>
      <c r="C70" s="1" t="s">
        <v>34</v>
      </c>
      <c r="D70" s="1" t="s">
        <v>75</v>
      </c>
      <c r="E70" s="1" t="s">
        <v>35</v>
      </c>
      <c r="F70" s="1" t="s">
        <v>79</v>
      </c>
      <c r="G70" s="1">
        <v>972</v>
      </c>
    </row>
    <row r="71" spans="1:7" x14ac:dyDescent="0.25">
      <c r="A71" s="2" t="s">
        <v>31</v>
      </c>
      <c r="B71" s="1" t="s">
        <v>30</v>
      </c>
      <c r="C71" s="1" t="s">
        <v>34</v>
      </c>
      <c r="D71" s="1" t="s">
        <v>75</v>
      </c>
      <c r="E71" s="1" t="s">
        <v>35</v>
      </c>
      <c r="F71" s="1" t="s">
        <v>80</v>
      </c>
      <c r="G71" s="1">
        <v>780</v>
      </c>
    </row>
    <row r="72" spans="1:7" x14ac:dyDescent="0.25">
      <c r="A72" s="2" t="s">
        <v>31</v>
      </c>
      <c r="B72" s="1" t="s">
        <v>30</v>
      </c>
      <c r="C72" s="1" t="s">
        <v>34</v>
      </c>
      <c r="D72" s="1" t="s">
        <v>81</v>
      </c>
      <c r="E72" s="1" t="s">
        <v>35</v>
      </c>
      <c r="F72" s="1" t="s">
        <v>82</v>
      </c>
      <c r="G72" s="1">
        <v>1883</v>
      </c>
    </row>
    <row r="73" spans="1:7" x14ac:dyDescent="0.25">
      <c r="A73" s="2" t="s">
        <v>31</v>
      </c>
      <c r="B73" s="1" t="s">
        <v>30</v>
      </c>
      <c r="C73" s="1" t="s">
        <v>34</v>
      </c>
      <c r="D73" s="1" t="s">
        <v>81</v>
      </c>
      <c r="E73" s="1" t="s">
        <v>35</v>
      </c>
      <c r="F73" s="1" t="s">
        <v>33</v>
      </c>
      <c r="G73" s="1">
        <v>46128</v>
      </c>
    </row>
    <row r="74" spans="1:7" x14ac:dyDescent="0.25">
      <c r="A74" s="2" t="s">
        <v>31</v>
      </c>
      <c r="B74" s="1" t="s">
        <v>30</v>
      </c>
      <c r="C74" s="1" t="s">
        <v>34</v>
      </c>
      <c r="D74" s="1" t="s">
        <v>83</v>
      </c>
      <c r="E74" s="1" t="s">
        <v>35</v>
      </c>
      <c r="F74" s="1" t="s">
        <v>33</v>
      </c>
      <c r="G74" s="1">
        <v>-2075</v>
      </c>
    </row>
    <row r="75" spans="1:7" x14ac:dyDescent="0.25">
      <c r="A75" s="2" t="s">
        <v>31</v>
      </c>
      <c r="B75" s="1" t="s">
        <v>30</v>
      </c>
      <c r="C75" s="1" t="s">
        <v>34</v>
      </c>
      <c r="D75" s="1" t="s">
        <v>84</v>
      </c>
      <c r="E75" s="1" t="s">
        <v>85</v>
      </c>
      <c r="F75" s="1" t="s">
        <v>33</v>
      </c>
      <c r="G75" s="1">
        <v>67</v>
      </c>
    </row>
    <row r="76" spans="1:7" x14ac:dyDescent="0.25">
      <c r="A76" s="2" t="s">
        <v>86</v>
      </c>
      <c r="B76" s="1" t="s">
        <v>30</v>
      </c>
      <c r="C76" s="1" t="s">
        <v>34</v>
      </c>
      <c r="D76" s="1" t="s">
        <v>87</v>
      </c>
      <c r="E76" s="1" t="s">
        <v>88</v>
      </c>
      <c r="F76" s="1" t="s">
        <v>33</v>
      </c>
      <c r="G76" s="1">
        <v>-79715</v>
      </c>
    </row>
    <row r="77" spans="1:7" x14ac:dyDescent="0.25">
      <c r="A77" s="2" t="s">
        <v>86</v>
      </c>
      <c r="B77" s="1" t="s">
        <v>30</v>
      </c>
      <c r="C77" s="1" t="s">
        <v>34</v>
      </c>
      <c r="D77" s="1" t="s">
        <v>89</v>
      </c>
      <c r="E77" s="1" t="s">
        <v>88</v>
      </c>
      <c r="F77" s="1" t="s">
        <v>33</v>
      </c>
      <c r="G77" s="1">
        <v>-500</v>
      </c>
    </row>
    <row r="78" spans="1:7" x14ac:dyDescent="0.25">
      <c r="A78" s="2" t="s">
        <v>31</v>
      </c>
      <c r="B78" s="1" t="s">
        <v>30</v>
      </c>
      <c r="C78" s="1" t="s">
        <v>34</v>
      </c>
      <c r="D78" s="1" t="s">
        <v>90</v>
      </c>
      <c r="E78" s="1" t="s">
        <v>91</v>
      </c>
      <c r="F78" s="1" t="s">
        <v>33</v>
      </c>
      <c r="G78" s="1">
        <v>127750</v>
      </c>
    </row>
    <row r="79" spans="1:7" x14ac:dyDescent="0.25">
      <c r="A79" s="2" t="s">
        <v>86</v>
      </c>
      <c r="B79" s="1" t="s">
        <v>30</v>
      </c>
      <c r="C79" s="1" t="s">
        <v>34</v>
      </c>
      <c r="D79" s="1" t="s">
        <v>93</v>
      </c>
      <c r="E79" s="1" t="s">
        <v>94</v>
      </c>
      <c r="F79" s="1" t="s">
        <v>33</v>
      </c>
      <c r="G79" s="1">
        <v>271</v>
      </c>
    </row>
    <row r="80" spans="1:7" x14ac:dyDescent="0.25">
      <c r="A80" s="2" t="s">
        <v>86</v>
      </c>
      <c r="B80" s="1" t="s">
        <v>30</v>
      </c>
      <c r="C80" s="1" t="s">
        <v>34</v>
      </c>
      <c r="D80" s="1" t="s">
        <v>95</v>
      </c>
      <c r="E80" s="1" t="s">
        <v>94</v>
      </c>
      <c r="F80" s="1" t="s">
        <v>33</v>
      </c>
      <c r="G80" s="1">
        <v>1951</v>
      </c>
    </row>
    <row r="81" spans="1:7" x14ac:dyDescent="0.25">
      <c r="A81" s="2" t="s">
        <v>96</v>
      </c>
      <c r="B81" s="1" t="s">
        <v>30</v>
      </c>
      <c r="C81" s="1" t="s">
        <v>34</v>
      </c>
      <c r="D81" s="1" t="s">
        <v>97</v>
      </c>
      <c r="E81" s="1" t="s">
        <v>37</v>
      </c>
      <c r="F81" s="1" t="s">
        <v>33</v>
      </c>
      <c r="G81" s="1">
        <v>-119892</v>
      </c>
    </row>
    <row r="82" spans="1:7" x14ac:dyDescent="0.25">
      <c r="A82" s="2" t="s">
        <v>96</v>
      </c>
      <c r="B82" s="1" t="s">
        <v>30</v>
      </c>
      <c r="C82" s="1" t="s">
        <v>34</v>
      </c>
      <c r="D82" s="1" t="s">
        <v>98</v>
      </c>
      <c r="E82" s="1" t="s">
        <v>100</v>
      </c>
      <c r="F82" s="1" t="s">
        <v>99</v>
      </c>
      <c r="G82" s="1">
        <v>1207214</v>
      </c>
    </row>
    <row r="83" spans="1:7" x14ac:dyDescent="0.25">
      <c r="A83" s="2" t="s">
        <v>96</v>
      </c>
      <c r="B83" s="1" t="s">
        <v>30</v>
      </c>
      <c r="C83" s="1" t="s">
        <v>34</v>
      </c>
      <c r="D83" s="1" t="s">
        <v>98</v>
      </c>
      <c r="E83" s="1" t="s">
        <v>100</v>
      </c>
      <c r="F83" s="1" t="s">
        <v>33</v>
      </c>
      <c r="G83" s="1">
        <v>129500</v>
      </c>
    </row>
    <row r="84" spans="1:7" x14ac:dyDescent="0.25">
      <c r="A84" s="2" t="s">
        <v>96</v>
      </c>
      <c r="B84" s="1" t="s">
        <v>30</v>
      </c>
      <c r="C84" s="1" t="s">
        <v>34</v>
      </c>
      <c r="D84" s="1" t="s">
        <v>98</v>
      </c>
      <c r="E84" s="1" t="s">
        <v>100</v>
      </c>
      <c r="F84" s="1" t="s">
        <v>99</v>
      </c>
      <c r="G84" s="1">
        <v>-844336</v>
      </c>
    </row>
    <row r="85" spans="1:7" x14ac:dyDescent="0.25">
      <c r="A85" s="2" t="s">
        <v>96</v>
      </c>
      <c r="B85" s="1" t="s">
        <v>30</v>
      </c>
      <c r="C85" s="1" t="s">
        <v>34</v>
      </c>
      <c r="D85" s="1" t="s">
        <v>101</v>
      </c>
      <c r="E85" s="1" t="s">
        <v>100</v>
      </c>
      <c r="F85" s="1" t="s">
        <v>33</v>
      </c>
      <c r="G85" s="1">
        <v>242532</v>
      </c>
    </row>
    <row r="86" spans="1:7" x14ac:dyDescent="0.25">
      <c r="A86" s="2" t="s">
        <v>96</v>
      </c>
      <c r="B86" s="1" t="s">
        <v>30</v>
      </c>
      <c r="C86" s="1" t="s">
        <v>34</v>
      </c>
      <c r="D86" s="1" t="s">
        <v>101</v>
      </c>
      <c r="E86" s="1" t="s">
        <v>100</v>
      </c>
      <c r="F86" s="1" t="s">
        <v>33</v>
      </c>
      <c r="G86" s="1">
        <v>461073</v>
      </c>
    </row>
    <row r="87" spans="1:7" x14ac:dyDescent="0.25">
      <c r="A87" s="2" t="s">
        <v>10</v>
      </c>
      <c r="B87" s="1" t="s">
        <v>30</v>
      </c>
      <c r="C87" s="1" t="s">
        <v>34</v>
      </c>
      <c r="D87" s="1" t="s">
        <v>102</v>
      </c>
      <c r="E87" s="1" t="s">
        <v>103</v>
      </c>
      <c r="F87" s="1" t="s">
        <v>33</v>
      </c>
      <c r="G87" s="1">
        <v>1440</v>
      </c>
    </row>
    <row r="88" spans="1:7" x14ac:dyDescent="0.25">
      <c r="A88" s="2" t="s">
        <v>96</v>
      </c>
      <c r="B88" s="1" t="s">
        <v>30</v>
      </c>
      <c r="C88" s="1" t="s">
        <v>34</v>
      </c>
      <c r="D88" s="1" t="s">
        <v>104</v>
      </c>
      <c r="E88" s="1" t="s">
        <v>106</v>
      </c>
      <c r="F88" s="1" t="s">
        <v>105</v>
      </c>
      <c r="G88" s="1">
        <v>-70359</v>
      </c>
    </row>
    <row r="89" spans="1:7" x14ac:dyDescent="0.25">
      <c r="A89" s="2" t="s">
        <v>96</v>
      </c>
      <c r="B89" s="1" t="s">
        <v>30</v>
      </c>
      <c r="C89" s="1" t="s">
        <v>34</v>
      </c>
      <c r="D89" s="1" t="s">
        <v>104</v>
      </c>
      <c r="E89" s="1" t="s">
        <v>106</v>
      </c>
      <c r="F89" s="1" t="s">
        <v>33</v>
      </c>
      <c r="G89" s="1">
        <v>3487</v>
      </c>
    </row>
    <row r="90" spans="1:7" x14ac:dyDescent="0.25">
      <c r="A90" s="2" t="s">
        <v>96</v>
      </c>
      <c r="B90" s="1" t="s">
        <v>30</v>
      </c>
      <c r="C90" s="1" t="s">
        <v>34</v>
      </c>
      <c r="D90" s="1" t="s">
        <v>104</v>
      </c>
      <c r="E90" s="1" t="s">
        <v>106</v>
      </c>
      <c r="F90" s="1" t="s">
        <v>105</v>
      </c>
      <c r="G90" s="1">
        <v>8295</v>
      </c>
    </row>
    <row r="91" spans="1:7" x14ac:dyDescent="0.25">
      <c r="A91" s="2" t="s">
        <v>96</v>
      </c>
      <c r="B91" s="1" t="s">
        <v>30</v>
      </c>
      <c r="C91" s="1" t="s">
        <v>34</v>
      </c>
      <c r="D91" s="1" t="s">
        <v>107</v>
      </c>
      <c r="E91" s="1" t="s">
        <v>106</v>
      </c>
      <c r="F91" s="1" t="s">
        <v>33</v>
      </c>
      <c r="G91" s="1">
        <v>654</v>
      </c>
    </row>
    <row r="92" spans="1:7" x14ac:dyDescent="0.25">
      <c r="A92" s="2" t="s">
        <v>96</v>
      </c>
      <c r="B92" s="1" t="s">
        <v>30</v>
      </c>
      <c r="C92" s="1" t="s">
        <v>34</v>
      </c>
      <c r="D92" s="1" t="s">
        <v>107</v>
      </c>
      <c r="E92" s="1" t="s">
        <v>106</v>
      </c>
      <c r="F92" s="1" t="s">
        <v>33</v>
      </c>
      <c r="G92" s="1">
        <v>3243</v>
      </c>
    </row>
    <row r="93" spans="1:7" x14ac:dyDescent="0.25">
      <c r="A93" s="2" t="s">
        <v>96</v>
      </c>
      <c r="B93" s="1" t="s">
        <v>30</v>
      </c>
      <c r="C93" s="1" t="s">
        <v>34</v>
      </c>
      <c r="D93" s="1" t="s">
        <v>107</v>
      </c>
      <c r="E93" s="1" t="s">
        <v>106</v>
      </c>
      <c r="F93" s="1" t="s">
        <v>108</v>
      </c>
      <c r="G93" s="1">
        <v>14121</v>
      </c>
    </row>
    <row r="94" spans="1:7" x14ac:dyDescent="0.25">
      <c r="A94" s="2" t="s">
        <v>96</v>
      </c>
      <c r="B94" s="1" t="s">
        <v>30</v>
      </c>
      <c r="C94" s="1" t="s">
        <v>34</v>
      </c>
      <c r="D94" s="1" t="s">
        <v>107</v>
      </c>
      <c r="E94" s="1" t="s">
        <v>106</v>
      </c>
      <c r="F94" s="1" t="s">
        <v>108</v>
      </c>
      <c r="G94" s="1">
        <v>31289</v>
      </c>
    </row>
    <row r="95" spans="1:7" x14ac:dyDescent="0.25">
      <c r="A95" s="2" t="s">
        <v>109</v>
      </c>
      <c r="B95" s="1" t="s">
        <v>30</v>
      </c>
      <c r="C95" s="1" t="s">
        <v>34</v>
      </c>
      <c r="D95" s="1" t="s">
        <v>110</v>
      </c>
      <c r="E95" s="1" t="s">
        <v>100</v>
      </c>
      <c r="F95" s="1" t="s">
        <v>33</v>
      </c>
      <c r="G95" s="1">
        <v>138139</v>
      </c>
    </row>
    <row r="96" spans="1:7" x14ac:dyDescent="0.25">
      <c r="A96" s="2" t="s">
        <v>109</v>
      </c>
      <c r="B96" s="1" t="s">
        <v>30</v>
      </c>
      <c r="C96" s="1" t="s">
        <v>34</v>
      </c>
      <c r="D96" s="1" t="s">
        <v>111</v>
      </c>
      <c r="E96" s="1" t="s">
        <v>100</v>
      </c>
      <c r="F96" s="1" t="s">
        <v>33</v>
      </c>
      <c r="G96" s="1">
        <v>1111</v>
      </c>
    </row>
    <row r="97" spans="1:7" x14ac:dyDescent="0.25">
      <c r="A97" s="2" t="s">
        <v>109</v>
      </c>
      <c r="B97" s="1" t="s">
        <v>30</v>
      </c>
      <c r="C97" s="1" t="s">
        <v>34</v>
      </c>
      <c r="D97" s="1" t="s">
        <v>112</v>
      </c>
      <c r="E97" s="1" t="s">
        <v>103</v>
      </c>
      <c r="F97" s="1" t="s">
        <v>33</v>
      </c>
      <c r="G97" s="1">
        <v>121191</v>
      </c>
    </row>
    <row r="98" spans="1:7" x14ac:dyDescent="0.25">
      <c r="A98" s="2" t="s">
        <v>109</v>
      </c>
      <c r="B98" s="1" t="s">
        <v>30</v>
      </c>
      <c r="C98" s="1" t="s">
        <v>34</v>
      </c>
      <c r="D98" s="1" t="s">
        <v>113</v>
      </c>
      <c r="E98" s="1" t="s">
        <v>103</v>
      </c>
      <c r="F98" s="1" t="s">
        <v>33</v>
      </c>
      <c r="G98" s="1">
        <v>9498</v>
      </c>
    </row>
    <row r="99" spans="1:7" x14ac:dyDescent="0.25">
      <c r="A99" s="2" t="s">
        <v>109</v>
      </c>
      <c r="B99" s="1" t="s">
        <v>30</v>
      </c>
      <c r="C99" s="1" t="s">
        <v>34</v>
      </c>
      <c r="D99" s="1" t="s">
        <v>114</v>
      </c>
      <c r="E99" s="1" t="s">
        <v>103</v>
      </c>
      <c r="F99" s="1" t="s">
        <v>33</v>
      </c>
      <c r="G99" s="1">
        <v>32351</v>
      </c>
    </row>
    <row r="100" spans="1:7" x14ac:dyDescent="0.25">
      <c r="A100" s="2" t="s">
        <v>109</v>
      </c>
      <c r="B100" s="1" t="s">
        <v>30</v>
      </c>
      <c r="C100" s="1" t="s">
        <v>34</v>
      </c>
      <c r="D100" s="1" t="s">
        <v>115</v>
      </c>
      <c r="E100" s="1" t="s">
        <v>103</v>
      </c>
      <c r="F100" s="1" t="s">
        <v>33</v>
      </c>
      <c r="G100" s="1">
        <v>26171</v>
      </c>
    </row>
    <row r="101" spans="1:7" x14ac:dyDescent="0.25">
      <c r="A101" s="2" t="s">
        <v>109</v>
      </c>
      <c r="B101" s="1" t="s">
        <v>30</v>
      </c>
      <c r="C101" s="1" t="s">
        <v>34</v>
      </c>
      <c r="D101" s="1" t="s">
        <v>116</v>
      </c>
      <c r="E101" s="1" t="s">
        <v>103</v>
      </c>
      <c r="F101" s="1" t="s">
        <v>33</v>
      </c>
      <c r="G101" s="1">
        <v>48137</v>
      </c>
    </row>
    <row r="102" spans="1:7" x14ac:dyDescent="0.25">
      <c r="A102" s="2" t="s">
        <v>96</v>
      </c>
      <c r="B102" s="1" t="s">
        <v>30</v>
      </c>
      <c r="C102" s="1" t="s">
        <v>34</v>
      </c>
      <c r="D102" s="1" t="s">
        <v>117</v>
      </c>
      <c r="E102" s="1" t="s">
        <v>118</v>
      </c>
      <c r="F102" s="1" t="s">
        <v>33</v>
      </c>
      <c r="G102" s="1">
        <v>1448</v>
      </c>
    </row>
    <row r="103" spans="1:7" x14ac:dyDescent="0.25">
      <c r="A103" s="2" t="s">
        <v>96</v>
      </c>
      <c r="B103" s="1" t="s">
        <v>30</v>
      </c>
      <c r="C103" s="1" t="s">
        <v>34</v>
      </c>
      <c r="D103" s="1" t="s">
        <v>117</v>
      </c>
      <c r="E103" s="1" t="s">
        <v>118</v>
      </c>
      <c r="F103" s="1" t="s">
        <v>33</v>
      </c>
      <c r="G103" s="1">
        <v>-6053</v>
      </c>
    </row>
    <row r="104" spans="1:7" x14ac:dyDescent="0.25">
      <c r="A104" s="2" t="s">
        <v>96</v>
      </c>
      <c r="B104" s="1" t="s">
        <v>30</v>
      </c>
      <c r="C104" s="1" t="s">
        <v>34</v>
      </c>
      <c r="D104" s="1" t="s">
        <v>117</v>
      </c>
      <c r="E104" s="1" t="s">
        <v>118</v>
      </c>
      <c r="F104" s="1" t="s">
        <v>33</v>
      </c>
      <c r="G104" s="1">
        <v>33469</v>
      </c>
    </row>
    <row r="105" spans="1:7" x14ac:dyDescent="0.25">
      <c r="A105" s="2" t="s">
        <v>96</v>
      </c>
      <c r="B105" s="1" t="s">
        <v>30</v>
      </c>
      <c r="C105" s="1" t="s">
        <v>34</v>
      </c>
      <c r="D105" s="1" t="s">
        <v>119</v>
      </c>
      <c r="E105" s="1" t="s">
        <v>118</v>
      </c>
      <c r="F105" s="1" t="s">
        <v>33</v>
      </c>
      <c r="G105" s="1">
        <v>-75328</v>
      </c>
    </row>
    <row r="106" spans="1:7" x14ac:dyDescent="0.25">
      <c r="A106" s="2" t="s">
        <v>96</v>
      </c>
      <c r="B106" s="1" t="s">
        <v>30</v>
      </c>
      <c r="C106" s="1" t="s">
        <v>34</v>
      </c>
      <c r="D106" s="1" t="s">
        <v>119</v>
      </c>
      <c r="E106" s="1" t="s">
        <v>118</v>
      </c>
      <c r="F106" s="1" t="s">
        <v>33</v>
      </c>
      <c r="G106" s="1">
        <v>64867</v>
      </c>
    </row>
    <row r="107" spans="1:7" x14ac:dyDescent="0.25">
      <c r="A107" s="2" t="s">
        <v>96</v>
      </c>
      <c r="B107" s="1" t="s">
        <v>30</v>
      </c>
      <c r="C107" s="1" t="s">
        <v>34</v>
      </c>
      <c r="D107" s="1" t="s">
        <v>120</v>
      </c>
      <c r="E107" s="1" t="s">
        <v>118</v>
      </c>
      <c r="F107" s="1" t="s">
        <v>33</v>
      </c>
      <c r="G107" s="1">
        <v>122266</v>
      </c>
    </row>
    <row r="108" spans="1:7" x14ac:dyDescent="0.25">
      <c r="A108" s="2" t="s">
        <v>96</v>
      </c>
      <c r="B108" s="1" t="s">
        <v>30</v>
      </c>
      <c r="C108" s="1" t="s">
        <v>34</v>
      </c>
      <c r="D108" s="1" t="s">
        <v>120</v>
      </c>
      <c r="E108" s="1" t="s">
        <v>118</v>
      </c>
      <c r="F108" s="1" t="s">
        <v>33</v>
      </c>
      <c r="G108" s="1">
        <v>-212686</v>
      </c>
    </row>
    <row r="109" spans="1:7" x14ac:dyDescent="0.25">
      <c r="A109" s="2" t="s">
        <v>96</v>
      </c>
      <c r="B109" s="1" t="s">
        <v>30</v>
      </c>
      <c r="C109" s="1" t="s">
        <v>34</v>
      </c>
      <c r="D109" s="1" t="s">
        <v>121</v>
      </c>
      <c r="E109" s="1" t="s">
        <v>122</v>
      </c>
      <c r="F109" s="1" t="s">
        <v>33</v>
      </c>
      <c r="G109" s="1">
        <v>-3854</v>
      </c>
    </row>
    <row r="110" spans="1:7" x14ac:dyDescent="0.25">
      <c r="A110" s="2" t="s">
        <v>96</v>
      </c>
      <c r="B110" s="1" t="s">
        <v>30</v>
      </c>
      <c r="C110" s="1" t="s">
        <v>34</v>
      </c>
      <c r="D110" s="1" t="s">
        <v>121</v>
      </c>
      <c r="E110" s="1" t="s">
        <v>122</v>
      </c>
      <c r="F110" s="1" t="s">
        <v>33</v>
      </c>
      <c r="G110" s="1">
        <v>8466</v>
      </c>
    </row>
    <row r="111" spans="1:7" x14ac:dyDescent="0.25">
      <c r="A111" s="2" t="s">
        <v>96</v>
      </c>
      <c r="B111" s="1" t="s">
        <v>30</v>
      </c>
      <c r="C111" s="1" t="s">
        <v>34</v>
      </c>
      <c r="D111" s="1" t="s">
        <v>121</v>
      </c>
      <c r="E111" s="1" t="s">
        <v>122</v>
      </c>
      <c r="F111" s="1" t="s">
        <v>33</v>
      </c>
      <c r="G111" s="1">
        <v>4732</v>
      </c>
    </row>
    <row r="112" spans="1:7" x14ac:dyDescent="0.25">
      <c r="A112" s="2" t="s">
        <v>96</v>
      </c>
      <c r="B112" s="1" t="s">
        <v>30</v>
      </c>
      <c r="C112" s="1" t="s">
        <v>34</v>
      </c>
      <c r="D112" s="1" t="s">
        <v>123</v>
      </c>
      <c r="E112" s="1" t="s">
        <v>122</v>
      </c>
      <c r="F112" s="1" t="s">
        <v>33</v>
      </c>
      <c r="G112" s="1">
        <v>-21873</v>
      </c>
    </row>
    <row r="113" spans="1:7" x14ac:dyDescent="0.25">
      <c r="A113" s="2" t="s">
        <v>96</v>
      </c>
      <c r="B113" s="1" t="s">
        <v>30</v>
      </c>
      <c r="C113" s="1" t="s">
        <v>34</v>
      </c>
      <c r="D113" s="1" t="s">
        <v>123</v>
      </c>
      <c r="E113" s="1" t="s">
        <v>122</v>
      </c>
      <c r="F113" s="1" t="s">
        <v>33</v>
      </c>
      <c r="G113" s="1">
        <v>67286</v>
      </c>
    </row>
    <row r="114" spans="1:7" x14ac:dyDescent="0.25">
      <c r="A114" s="2" t="s">
        <v>96</v>
      </c>
      <c r="B114" s="1" t="s">
        <v>30</v>
      </c>
      <c r="C114" s="1" t="s">
        <v>34</v>
      </c>
      <c r="D114" s="1" t="s">
        <v>124</v>
      </c>
      <c r="E114" s="1" t="s">
        <v>122</v>
      </c>
      <c r="F114" s="1" t="s">
        <v>33</v>
      </c>
      <c r="G114" s="1">
        <v>-9698</v>
      </c>
    </row>
    <row r="115" spans="1:7" x14ac:dyDescent="0.25">
      <c r="A115" s="2" t="s">
        <v>96</v>
      </c>
      <c r="B115" s="1" t="s">
        <v>30</v>
      </c>
      <c r="C115" s="1" t="s">
        <v>34</v>
      </c>
      <c r="D115" s="1" t="s">
        <v>124</v>
      </c>
      <c r="E115" s="1" t="s">
        <v>122</v>
      </c>
      <c r="F115" s="1" t="s">
        <v>33</v>
      </c>
      <c r="G115" s="1">
        <v>18816</v>
      </c>
    </row>
    <row r="116" spans="1:7" x14ac:dyDescent="0.25">
      <c r="A116" s="2" t="s">
        <v>96</v>
      </c>
      <c r="B116" s="1" t="s">
        <v>30</v>
      </c>
      <c r="C116" s="1" t="s">
        <v>34</v>
      </c>
      <c r="D116" s="1" t="s">
        <v>124</v>
      </c>
      <c r="E116" s="1" t="s">
        <v>122</v>
      </c>
      <c r="F116" s="1" t="s">
        <v>33</v>
      </c>
      <c r="G116" s="1">
        <v>39</v>
      </c>
    </row>
    <row r="117" spans="1:7" x14ac:dyDescent="0.25">
      <c r="A117" s="2" t="s">
        <v>96</v>
      </c>
      <c r="B117" s="1" t="s">
        <v>30</v>
      </c>
      <c r="C117" s="1" t="s">
        <v>34</v>
      </c>
      <c r="D117" s="1" t="s">
        <v>125</v>
      </c>
      <c r="E117" s="1" t="s">
        <v>122</v>
      </c>
      <c r="F117" s="1" t="s">
        <v>33</v>
      </c>
      <c r="G117" s="1">
        <v>-4947</v>
      </c>
    </row>
    <row r="118" spans="1:7" x14ac:dyDescent="0.25">
      <c r="A118" s="2" t="s">
        <v>96</v>
      </c>
      <c r="B118" s="1" t="s">
        <v>30</v>
      </c>
      <c r="C118" s="1" t="s">
        <v>34</v>
      </c>
      <c r="D118" s="1" t="s">
        <v>125</v>
      </c>
      <c r="E118" s="1" t="s">
        <v>122</v>
      </c>
      <c r="F118" s="1" t="s">
        <v>33</v>
      </c>
      <c r="G118" s="1">
        <v>2325</v>
      </c>
    </row>
    <row r="119" spans="1:7" x14ac:dyDescent="0.25">
      <c r="A119" s="2" t="s">
        <v>96</v>
      </c>
      <c r="B119" s="1" t="s">
        <v>30</v>
      </c>
      <c r="C119" s="1" t="s">
        <v>34</v>
      </c>
      <c r="D119" s="1" t="s">
        <v>125</v>
      </c>
      <c r="E119" s="1" t="s">
        <v>122</v>
      </c>
      <c r="F119" s="1" t="s">
        <v>33</v>
      </c>
      <c r="G119" s="1">
        <v>1200</v>
      </c>
    </row>
    <row r="120" spans="1:7" x14ac:dyDescent="0.25">
      <c r="A120" s="2" t="s">
        <v>96</v>
      </c>
      <c r="B120" s="1" t="s">
        <v>30</v>
      </c>
      <c r="C120" s="1" t="s">
        <v>34</v>
      </c>
      <c r="D120" s="1" t="s">
        <v>126</v>
      </c>
      <c r="E120" s="1" t="s">
        <v>122</v>
      </c>
      <c r="F120" s="1" t="s">
        <v>33</v>
      </c>
      <c r="G120" s="1">
        <v>-19331</v>
      </c>
    </row>
    <row r="121" spans="1:7" x14ac:dyDescent="0.25">
      <c r="A121" s="2" t="s">
        <v>96</v>
      </c>
      <c r="B121" s="1" t="s">
        <v>30</v>
      </c>
      <c r="C121" s="1" t="s">
        <v>34</v>
      </c>
      <c r="D121" s="1" t="s">
        <v>127</v>
      </c>
      <c r="E121" s="1" t="s">
        <v>128</v>
      </c>
      <c r="F121" s="1" t="s">
        <v>33</v>
      </c>
      <c r="G121" s="1">
        <v>5175</v>
      </c>
    </row>
    <row r="122" spans="1:7" x14ac:dyDescent="0.25">
      <c r="A122" s="2" t="s">
        <v>96</v>
      </c>
      <c r="B122" s="1" t="s">
        <v>30</v>
      </c>
      <c r="C122" s="1" t="s">
        <v>34</v>
      </c>
      <c r="D122" s="1" t="s">
        <v>127</v>
      </c>
      <c r="E122" s="1" t="s">
        <v>128</v>
      </c>
      <c r="F122" s="1" t="s">
        <v>33</v>
      </c>
      <c r="G122" s="1">
        <v>-26147</v>
      </c>
    </row>
    <row r="123" spans="1:7" x14ac:dyDescent="0.25">
      <c r="A123" s="2" t="s">
        <v>96</v>
      </c>
      <c r="B123" s="1" t="s">
        <v>30</v>
      </c>
      <c r="C123" s="1" t="s">
        <v>34</v>
      </c>
      <c r="D123" s="1" t="s">
        <v>127</v>
      </c>
      <c r="E123" s="1" t="s">
        <v>128</v>
      </c>
      <c r="F123" s="1" t="s">
        <v>33</v>
      </c>
      <c r="G123" s="1">
        <v>5592</v>
      </c>
    </row>
    <row r="124" spans="1:7" x14ac:dyDescent="0.25">
      <c r="A124" s="2" t="s">
        <v>96</v>
      </c>
      <c r="B124" s="1" t="s">
        <v>30</v>
      </c>
      <c r="C124" s="1" t="s">
        <v>34</v>
      </c>
      <c r="D124" s="1" t="s">
        <v>129</v>
      </c>
      <c r="E124" s="1" t="s">
        <v>128</v>
      </c>
      <c r="F124" s="1" t="s">
        <v>33</v>
      </c>
      <c r="G124" s="1">
        <v>-321067</v>
      </c>
    </row>
    <row r="125" spans="1:7" x14ac:dyDescent="0.25">
      <c r="A125" s="2" t="s">
        <v>96</v>
      </c>
      <c r="B125" s="1" t="s">
        <v>30</v>
      </c>
      <c r="C125" s="1" t="s">
        <v>34</v>
      </c>
      <c r="D125" s="1" t="s">
        <v>129</v>
      </c>
      <c r="E125" s="1" t="s">
        <v>128</v>
      </c>
      <c r="F125" s="1" t="s">
        <v>33</v>
      </c>
      <c r="G125" s="1">
        <v>61435</v>
      </c>
    </row>
    <row r="126" spans="1:7" x14ac:dyDescent="0.25">
      <c r="A126" s="2" t="s">
        <v>96</v>
      </c>
      <c r="B126" s="1" t="s">
        <v>30</v>
      </c>
      <c r="C126" s="1" t="s">
        <v>34</v>
      </c>
      <c r="D126" s="1" t="s">
        <v>130</v>
      </c>
      <c r="E126" s="1" t="s">
        <v>131</v>
      </c>
      <c r="F126" s="1" t="s">
        <v>33</v>
      </c>
      <c r="G126" s="1">
        <v>7989</v>
      </c>
    </row>
    <row r="127" spans="1:7" x14ac:dyDescent="0.25">
      <c r="A127" s="2" t="s">
        <v>96</v>
      </c>
      <c r="B127" s="1" t="s">
        <v>30</v>
      </c>
      <c r="C127" s="1" t="s">
        <v>34</v>
      </c>
      <c r="D127" s="1" t="s">
        <v>130</v>
      </c>
      <c r="E127" s="1" t="s">
        <v>131</v>
      </c>
      <c r="F127" s="1" t="s">
        <v>33</v>
      </c>
      <c r="G127" s="1">
        <v>198</v>
      </c>
    </row>
    <row r="128" spans="1:7" x14ac:dyDescent="0.25">
      <c r="A128" s="2" t="s">
        <v>96</v>
      </c>
      <c r="B128" s="1" t="s">
        <v>30</v>
      </c>
      <c r="C128" s="1" t="s">
        <v>34</v>
      </c>
      <c r="D128" s="1" t="s">
        <v>132</v>
      </c>
      <c r="E128" s="1" t="s">
        <v>122</v>
      </c>
      <c r="F128" s="1" t="s">
        <v>33</v>
      </c>
      <c r="G128" s="1">
        <v>-61640</v>
      </c>
    </row>
    <row r="129" spans="1:7" x14ac:dyDescent="0.25">
      <c r="A129" s="2" t="s">
        <v>96</v>
      </c>
      <c r="B129" s="1" t="s">
        <v>30</v>
      </c>
      <c r="C129" s="1" t="s">
        <v>34</v>
      </c>
      <c r="D129" s="1" t="s">
        <v>132</v>
      </c>
      <c r="E129" s="1" t="s">
        <v>122</v>
      </c>
      <c r="F129" s="1" t="s">
        <v>33</v>
      </c>
      <c r="G129" s="1">
        <v>43479</v>
      </c>
    </row>
    <row r="130" spans="1:7" x14ac:dyDescent="0.25">
      <c r="A130" s="2" t="s">
        <v>96</v>
      </c>
      <c r="B130" s="1" t="s">
        <v>30</v>
      </c>
      <c r="C130" s="1" t="s">
        <v>34</v>
      </c>
      <c r="D130" s="1" t="s">
        <v>133</v>
      </c>
      <c r="E130" s="1" t="s">
        <v>122</v>
      </c>
      <c r="F130" s="1" t="s">
        <v>33</v>
      </c>
      <c r="G130" s="1">
        <v>212083</v>
      </c>
    </row>
    <row r="131" spans="1:7" x14ac:dyDescent="0.25">
      <c r="A131" s="2" t="s">
        <v>96</v>
      </c>
      <c r="B131" s="1" t="s">
        <v>30</v>
      </c>
      <c r="C131" s="1" t="s">
        <v>34</v>
      </c>
      <c r="D131" s="1" t="s">
        <v>133</v>
      </c>
      <c r="E131" s="1" t="s">
        <v>122</v>
      </c>
      <c r="F131" s="1" t="s">
        <v>33</v>
      </c>
      <c r="G131" s="1">
        <v>21152</v>
      </c>
    </row>
    <row r="132" spans="1:7" x14ac:dyDescent="0.25">
      <c r="A132" s="2" t="s">
        <v>96</v>
      </c>
      <c r="B132" s="1" t="s">
        <v>30</v>
      </c>
      <c r="C132" s="1" t="s">
        <v>34</v>
      </c>
      <c r="D132" s="1" t="s">
        <v>134</v>
      </c>
      <c r="E132" s="1" t="s">
        <v>106</v>
      </c>
      <c r="F132" s="1" t="s">
        <v>33</v>
      </c>
      <c r="G132" s="1">
        <v>20757</v>
      </c>
    </row>
    <row r="133" spans="1:7" x14ac:dyDescent="0.25">
      <c r="A133" s="2" t="s">
        <v>96</v>
      </c>
      <c r="B133" s="1" t="s">
        <v>30</v>
      </c>
      <c r="C133" s="1" t="s">
        <v>34</v>
      </c>
      <c r="D133" s="1" t="s">
        <v>134</v>
      </c>
      <c r="E133" s="1" t="s">
        <v>106</v>
      </c>
      <c r="F133" s="1" t="s">
        <v>33</v>
      </c>
      <c r="G133" s="1">
        <v>-38900</v>
      </c>
    </row>
    <row r="134" spans="1:7" x14ac:dyDescent="0.25">
      <c r="A134" s="2" t="s">
        <v>96</v>
      </c>
      <c r="B134" s="1" t="s">
        <v>30</v>
      </c>
      <c r="C134" s="1" t="s">
        <v>34</v>
      </c>
      <c r="D134" s="1" t="s">
        <v>135</v>
      </c>
      <c r="E134" s="1" t="s">
        <v>118</v>
      </c>
      <c r="F134" s="1" t="s">
        <v>33</v>
      </c>
      <c r="G134" s="1">
        <v>-181838</v>
      </c>
    </row>
    <row r="135" spans="1:7" x14ac:dyDescent="0.25">
      <c r="A135" s="2" t="s">
        <v>96</v>
      </c>
      <c r="B135" s="1" t="s">
        <v>30</v>
      </c>
      <c r="C135" s="1" t="s">
        <v>34</v>
      </c>
      <c r="D135" s="1" t="s">
        <v>136</v>
      </c>
      <c r="E135" s="1" t="s">
        <v>137</v>
      </c>
      <c r="F135" s="1" t="s">
        <v>33</v>
      </c>
      <c r="G135" s="1">
        <v>1977</v>
      </c>
    </row>
    <row r="136" spans="1:7" x14ac:dyDescent="0.25">
      <c r="A136" s="2" t="s">
        <v>96</v>
      </c>
      <c r="B136" s="1" t="s">
        <v>30</v>
      </c>
      <c r="C136" s="1" t="s">
        <v>34</v>
      </c>
      <c r="D136" s="1" t="s">
        <v>136</v>
      </c>
      <c r="E136" s="1" t="s">
        <v>137</v>
      </c>
      <c r="F136" s="1" t="s">
        <v>33</v>
      </c>
      <c r="G136" s="1">
        <v>17867</v>
      </c>
    </row>
    <row r="137" spans="1:7" x14ac:dyDescent="0.25">
      <c r="A137" s="2" t="s">
        <v>96</v>
      </c>
      <c r="B137" s="1" t="s">
        <v>30</v>
      </c>
      <c r="C137" s="1" t="s">
        <v>34</v>
      </c>
      <c r="D137" s="1" t="s">
        <v>136</v>
      </c>
      <c r="E137" s="1" t="s">
        <v>137</v>
      </c>
      <c r="F137" s="1" t="s">
        <v>33</v>
      </c>
      <c r="G137" s="1">
        <v>2055</v>
      </c>
    </row>
    <row r="138" spans="1:7" x14ac:dyDescent="0.25">
      <c r="A138" s="2" t="s">
        <v>96</v>
      </c>
      <c r="B138" s="1" t="s">
        <v>30</v>
      </c>
      <c r="C138" s="1" t="s">
        <v>34</v>
      </c>
      <c r="D138" s="1" t="s">
        <v>136</v>
      </c>
      <c r="E138" s="1" t="s">
        <v>137</v>
      </c>
      <c r="F138" s="1" t="s">
        <v>33</v>
      </c>
      <c r="G138" s="1">
        <v>-329119</v>
      </c>
    </row>
    <row r="139" spans="1:7" x14ac:dyDescent="0.25">
      <c r="A139" s="2" t="s">
        <v>96</v>
      </c>
      <c r="B139" s="1" t="s">
        <v>30</v>
      </c>
      <c r="C139" s="1" t="s">
        <v>34</v>
      </c>
      <c r="D139" s="1" t="s">
        <v>138</v>
      </c>
      <c r="E139" s="1" t="s">
        <v>137</v>
      </c>
      <c r="F139" s="1" t="s">
        <v>33</v>
      </c>
      <c r="G139" s="1">
        <v>-42186</v>
      </c>
    </row>
    <row r="140" spans="1:7" x14ac:dyDescent="0.25">
      <c r="A140" s="2" t="s">
        <v>96</v>
      </c>
      <c r="B140" s="1" t="s">
        <v>30</v>
      </c>
      <c r="C140" s="1" t="s">
        <v>34</v>
      </c>
      <c r="D140" s="1" t="s">
        <v>139</v>
      </c>
      <c r="E140" s="1" t="s">
        <v>137</v>
      </c>
      <c r="F140" s="1" t="s">
        <v>33</v>
      </c>
      <c r="G140" s="1">
        <v>18582</v>
      </c>
    </row>
    <row r="141" spans="1:7" x14ac:dyDescent="0.25">
      <c r="A141" s="2" t="s">
        <v>96</v>
      </c>
      <c r="B141" s="1" t="s">
        <v>30</v>
      </c>
      <c r="C141" s="1" t="s">
        <v>34</v>
      </c>
      <c r="D141" s="1" t="s">
        <v>140</v>
      </c>
      <c r="E141" s="1" t="s">
        <v>137</v>
      </c>
      <c r="F141" s="1" t="s">
        <v>33</v>
      </c>
      <c r="G141" s="1">
        <v>31287</v>
      </c>
    </row>
    <row r="142" spans="1:7" x14ac:dyDescent="0.25">
      <c r="A142" s="2" t="s">
        <v>141</v>
      </c>
      <c r="B142" s="1" t="s">
        <v>30</v>
      </c>
      <c r="C142" s="1" t="s">
        <v>34</v>
      </c>
      <c r="D142" s="1" t="s">
        <v>142</v>
      </c>
      <c r="E142" s="1" t="s">
        <v>37</v>
      </c>
      <c r="F142" s="1" t="s">
        <v>33</v>
      </c>
      <c r="G142" s="1">
        <v>-3760</v>
      </c>
    </row>
    <row r="143" spans="1:7" x14ac:dyDescent="0.25">
      <c r="A143" s="2" t="s">
        <v>96</v>
      </c>
      <c r="B143" s="1" t="s">
        <v>30</v>
      </c>
      <c r="C143" s="1" t="s">
        <v>34</v>
      </c>
      <c r="D143" s="1" t="s">
        <v>143</v>
      </c>
      <c r="E143" s="1" t="s">
        <v>100</v>
      </c>
      <c r="F143" s="1" t="s">
        <v>33</v>
      </c>
      <c r="G143" s="1">
        <v>117157</v>
      </c>
    </row>
    <row r="144" spans="1:7" x14ac:dyDescent="0.25">
      <c r="A144" s="2" t="s">
        <v>96</v>
      </c>
      <c r="B144" s="1" t="s">
        <v>30</v>
      </c>
      <c r="C144" s="1" t="s">
        <v>34</v>
      </c>
      <c r="D144" s="1" t="s">
        <v>144</v>
      </c>
      <c r="E144" s="1" t="s">
        <v>122</v>
      </c>
      <c r="F144" s="1" t="s">
        <v>33</v>
      </c>
      <c r="G144" s="1">
        <v>30277</v>
      </c>
    </row>
    <row r="145" spans="1:7" x14ac:dyDescent="0.25">
      <c r="A145" s="2" t="s">
        <v>96</v>
      </c>
      <c r="B145" s="1" t="s">
        <v>30</v>
      </c>
      <c r="C145" s="1" t="s">
        <v>34</v>
      </c>
      <c r="D145" s="1" t="s">
        <v>144</v>
      </c>
      <c r="E145" s="1" t="s">
        <v>122</v>
      </c>
      <c r="F145" s="1" t="s">
        <v>33</v>
      </c>
      <c r="G145" s="1">
        <v>34490</v>
      </c>
    </row>
    <row r="146" spans="1:7" x14ac:dyDescent="0.25">
      <c r="A146" s="2" t="s">
        <v>96</v>
      </c>
      <c r="B146" s="1" t="s">
        <v>30</v>
      </c>
      <c r="C146" s="1" t="s">
        <v>34</v>
      </c>
      <c r="D146" s="1" t="s">
        <v>144</v>
      </c>
      <c r="E146" s="1" t="s">
        <v>122</v>
      </c>
      <c r="F146" s="1" t="s">
        <v>33</v>
      </c>
      <c r="G146" s="1">
        <v>47818</v>
      </c>
    </row>
    <row r="147" spans="1:7" x14ac:dyDescent="0.25">
      <c r="A147" s="2" t="s">
        <v>31</v>
      </c>
      <c r="B147" s="1" t="s">
        <v>145</v>
      </c>
      <c r="C147" s="1" t="s">
        <v>34</v>
      </c>
      <c r="D147" s="1" t="s">
        <v>146</v>
      </c>
      <c r="E147" s="1" t="s">
        <v>35</v>
      </c>
      <c r="F147" s="1" t="s">
        <v>33</v>
      </c>
      <c r="G147" s="1">
        <v>6143</v>
      </c>
    </row>
    <row r="148" spans="1:7" x14ac:dyDescent="0.25">
      <c r="A148" s="2" t="s">
        <v>31</v>
      </c>
      <c r="B148" s="1" t="s">
        <v>145</v>
      </c>
      <c r="C148" s="1" t="s">
        <v>34</v>
      </c>
      <c r="D148" s="1" t="s">
        <v>147</v>
      </c>
      <c r="E148" s="1" t="s">
        <v>35</v>
      </c>
      <c r="F148" s="1" t="s">
        <v>33</v>
      </c>
      <c r="G148" s="1">
        <v>200</v>
      </c>
    </row>
    <row r="149" spans="1:7" x14ac:dyDescent="0.25">
      <c r="A149" s="2" t="s">
        <v>31</v>
      </c>
      <c r="B149" s="1" t="s">
        <v>145</v>
      </c>
      <c r="C149" s="1" t="s">
        <v>34</v>
      </c>
      <c r="D149" s="1" t="s">
        <v>148</v>
      </c>
      <c r="E149" s="1" t="s">
        <v>35</v>
      </c>
      <c r="F149" s="1" t="s">
        <v>33</v>
      </c>
      <c r="G149" s="1">
        <v>248</v>
      </c>
    </row>
    <row r="150" spans="1:7" x14ac:dyDescent="0.25">
      <c r="A150" s="2" t="s">
        <v>31</v>
      </c>
      <c r="B150" s="1" t="s">
        <v>145</v>
      </c>
      <c r="C150" s="1" t="s">
        <v>34</v>
      </c>
      <c r="D150" s="1" t="s">
        <v>149</v>
      </c>
      <c r="E150" s="1" t="s">
        <v>35</v>
      </c>
      <c r="F150" s="1" t="s">
        <v>33</v>
      </c>
      <c r="G150" s="1">
        <v>426</v>
      </c>
    </row>
    <row r="151" spans="1:7" x14ac:dyDescent="0.25">
      <c r="A151" s="2" t="s">
        <v>31</v>
      </c>
      <c r="B151" s="1" t="s">
        <v>145</v>
      </c>
      <c r="C151" s="1" t="s">
        <v>34</v>
      </c>
      <c r="D151" s="1" t="s">
        <v>42</v>
      </c>
      <c r="E151" s="1" t="s">
        <v>35</v>
      </c>
      <c r="F151" s="1" t="s">
        <v>33</v>
      </c>
      <c r="G151" s="1">
        <v>26998</v>
      </c>
    </row>
    <row r="152" spans="1:7" x14ac:dyDescent="0.25">
      <c r="A152" s="2" t="s">
        <v>52</v>
      </c>
      <c r="B152" s="1" t="s">
        <v>145</v>
      </c>
      <c r="C152" s="1" t="s">
        <v>34</v>
      </c>
      <c r="D152" s="1" t="s">
        <v>53</v>
      </c>
      <c r="E152" s="1" t="s">
        <v>54</v>
      </c>
      <c r="F152" s="1" t="s">
        <v>56</v>
      </c>
      <c r="G152" s="1">
        <v>-583652</v>
      </c>
    </row>
    <row r="153" spans="1:7" x14ac:dyDescent="0.25">
      <c r="A153" s="2" t="s">
        <v>52</v>
      </c>
      <c r="B153" s="1" t="s">
        <v>145</v>
      </c>
      <c r="C153" s="1" t="s">
        <v>34</v>
      </c>
      <c r="D153" s="1" t="s">
        <v>53</v>
      </c>
      <c r="E153" s="1" t="s">
        <v>54</v>
      </c>
      <c r="F153" s="1" t="s">
        <v>56</v>
      </c>
      <c r="G153" s="1">
        <v>511952</v>
      </c>
    </row>
    <row r="154" spans="1:7" x14ac:dyDescent="0.25">
      <c r="A154" s="2" t="s">
        <v>52</v>
      </c>
      <c r="B154" s="1" t="s">
        <v>145</v>
      </c>
      <c r="C154" s="1" t="s">
        <v>34</v>
      </c>
      <c r="D154" s="1" t="s">
        <v>53</v>
      </c>
      <c r="E154" s="1" t="s">
        <v>54</v>
      </c>
      <c r="F154" s="1" t="s">
        <v>57</v>
      </c>
      <c r="G154" s="1">
        <v>1993</v>
      </c>
    </row>
    <row r="155" spans="1:7" x14ac:dyDescent="0.25">
      <c r="A155" s="2" t="s">
        <v>31</v>
      </c>
      <c r="B155" s="1" t="s">
        <v>145</v>
      </c>
      <c r="C155" s="1" t="s">
        <v>34</v>
      </c>
      <c r="D155" s="1" t="s">
        <v>150</v>
      </c>
      <c r="E155" s="1" t="s">
        <v>35</v>
      </c>
      <c r="F155" s="1" t="s">
        <v>33</v>
      </c>
      <c r="G155" s="1">
        <v>2000</v>
      </c>
    </row>
    <row r="156" spans="1:7" x14ac:dyDescent="0.25">
      <c r="A156" s="2" t="s">
        <v>31</v>
      </c>
      <c r="B156" s="1" t="s">
        <v>145</v>
      </c>
      <c r="C156" s="1" t="s">
        <v>34</v>
      </c>
      <c r="D156" s="1" t="s">
        <v>151</v>
      </c>
      <c r="E156" s="1" t="s">
        <v>152</v>
      </c>
      <c r="F156" s="1" t="s">
        <v>33</v>
      </c>
      <c r="G156" s="1">
        <v>-41438</v>
      </c>
    </row>
    <row r="157" spans="1:7" x14ac:dyDescent="0.25">
      <c r="A157" s="2" t="s">
        <v>31</v>
      </c>
      <c r="B157" s="1" t="s">
        <v>145</v>
      </c>
      <c r="C157" s="1" t="s">
        <v>34</v>
      </c>
      <c r="D157" s="1" t="s">
        <v>71</v>
      </c>
      <c r="E157" s="1" t="s">
        <v>35</v>
      </c>
      <c r="F157" s="1" t="s">
        <v>33</v>
      </c>
      <c r="G157" s="1">
        <v>11960</v>
      </c>
    </row>
    <row r="158" spans="1:7" x14ac:dyDescent="0.25">
      <c r="A158" s="2" t="s">
        <v>31</v>
      </c>
      <c r="B158" s="1" t="s">
        <v>145</v>
      </c>
      <c r="C158" s="1" t="s">
        <v>34</v>
      </c>
      <c r="D158" s="1" t="s">
        <v>153</v>
      </c>
      <c r="E158" s="1" t="s">
        <v>35</v>
      </c>
      <c r="F158" s="1" t="s">
        <v>33</v>
      </c>
      <c r="G158" s="1">
        <v>-20250</v>
      </c>
    </row>
    <row r="159" spans="1:7" x14ac:dyDescent="0.25">
      <c r="A159" s="2" t="s">
        <v>31</v>
      </c>
      <c r="B159" s="1" t="s">
        <v>145</v>
      </c>
      <c r="C159" s="1" t="s">
        <v>34</v>
      </c>
      <c r="D159" s="1" t="s">
        <v>154</v>
      </c>
      <c r="E159" s="1" t="s">
        <v>35</v>
      </c>
      <c r="F159" s="1" t="s">
        <v>33</v>
      </c>
      <c r="G159" s="1">
        <v>34328</v>
      </c>
    </row>
    <row r="160" spans="1:7" x14ac:dyDescent="0.25">
      <c r="A160" s="2" t="s">
        <v>31</v>
      </c>
      <c r="B160" s="1" t="s">
        <v>145</v>
      </c>
      <c r="C160" s="1" t="s">
        <v>34</v>
      </c>
      <c r="D160" s="1" t="s">
        <v>155</v>
      </c>
      <c r="E160" s="1" t="s">
        <v>35</v>
      </c>
      <c r="F160" s="1" t="s">
        <v>156</v>
      </c>
      <c r="G160" s="1">
        <v>25000</v>
      </c>
    </row>
    <row r="161" spans="1:7" x14ac:dyDescent="0.25">
      <c r="A161" s="2" t="s">
        <v>31</v>
      </c>
      <c r="B161" s="1" t="s">
        <v>145</v>
      </c>
      <c r="C161" s="1" t="s">
        <v>34</v>
      </c>
      <c r="D161" s="1" t="s">
        <v>84</v>
      </c>
      <c r="E161" s="1" t="s">
        <v>85</v>
      </c>
      <c r="F161" s="1" t="s">
        <v>157</v>
      </c>
      <c r="G161" s="1">
        <v>4877</v>
      </c>
    </row>
    <row r="162" spans="1:7" x14ac:dyDescent="0.25">
      <c r="A162" s="2" t="s">
        <v>31</v>
      </c>
      <c r="B162" s="1" t="s">
        <v>145</v>
      </c>
      <c r="C162" s="1" t="s">
        <v>34</v>
      </c>
      <c r="D162" s="1" t="s">
        <v>84</v>
      </c>
      <c r="E162" s="1" t="s">
        <v>85</v>
      </c>
      <c r="F162" s="1" t="s">
        <v>33</v>
      </c>
      <c r="G162" s="1">
        <v>-29841</v>
      </c>
    </row>
    <row r="163" spans="1:7" x14ac:dyDescent="0.25">
      <c r="A163" s="2" t="s">
        <v>31</v>
      </c>
      <c r="B163" s="1" t="s">
        <v>145</v>
      </c>
      <c r="C163" s="1" t="s">
        <v>34</v>
      </c>
      <c r="D163" s="1" t="s">
        <v>84</v>
      </c>
      <c r="E163" s="1" t="s">
        <v>85</v>
      </c>
      <c r="F163" s="1" t="s">
        <v>157</v>
      </c>
      <c r="G163" s="1">
        <v>-7835</v>
      </c>
    </row>
    <row r="164" spans="1:7" x14ac:dyDescent="0.25">
      <c r="A164" s="2" t="s">
        <v>31</v>
      </c>
      <c r="B164" s="1" t="s">
        <v>145</v>
      </c>
      <c r="C164" s="1" t="s">
        <v>34</v>
      </c>
      <c r="D164" s="1" t="s">
        <v>84</v>
      </c>
      <c r="E164" s="1" t="s">
        <v>85</v>
      </c>
      <c r="F164" s="1" t="s">
        <v>33</v>
      </c>
      <c r="G164" s="1">
        <v>848</v>
      </c>
    </row>
    <row r="165" spans="1:7" x14ac:dyDescent="0.25">
      <c r="A165" s="2" t="s">
        <v>86</v>
      </c>
      <c r="B165" s="1" t="s">
        <v>145</v>
      </c>
      <c r="C165" s="1" t="s">
        <v>34</v>
      </c>
      <c r="D165" s="1" t="s">
        <v>158</v>
      </c>
      <c r="E165" s="1" t="s">
        <v>88</v>
      </c>
      <c r="F165" s="1" t="s">
        <v>33</v>
      </c>
      <c r="G165" s="1">
        <v>6080</v>
      </c>
    </row>
    <row r="166" spans="1:7" x14ac:dyDescent="0.25">
      <c r="A166" s="2" t="s">
        <v>31</v>
      </c>
      <c r="B166" s="1" t="s">
        <v>145</v>
      </c>
      <c r="C166" s="1" t="s">
        <v>34</v>
      </c>
      <c r="D166" s="1" t="s">
        <v>159</v>
      </c>
      <c r="E166" s="1" t="s">
        <v>160</v>
      </c>
      <c r="F166" s="1" t="s">
        <v>33</v>
      </c>
      <c r="G166" s="1">
        <v>-6549</v>
      </c>
    </row>
    <row r="167" spans="1:7" x14ac:dyDescent="0.25">
      <c r="A167" s="2" t="s">
        <v>96</v>
      </c>
      <c r="B167" s="1" t="s">
        <v>145</v>
      </c>
      <c r="C167" s="1" t="s">
        <v>34</v>
      </c>
      <c r="D167" s="1" t="s">
        <v>104</v>
      </c>
      <c r="E167" s="1" t="s">
        <v>106</v>
      </c>
      <c r="F167" s="1" t="s">
        <v>33</v>
      </c>
      <c r="G167" s="1">
        <v>4333</v>
      </c>
    </row>
    <row r="168" spans="1:7" x14ac:dyDescent="0.25">
      <c r="A168" s="2" t="s">
        <v>96</v>
      </c>
      <c r="B168" s="1" t="s">
        <v>145</v>
      </c>
      <c r="C168" s="1" t="s">
        <v>34</v>
      </c>
      <c r="D168" s="1" t="s">
        <v>107</v>
      </c>
      <c r="E168" s="1" t="s">
        <v>106</v>
      </c>
      <c r="F168" s="1" t="s">
        <v>33</v>
      </c>
      <c r="G168" s="1">
        <v>31060</v>
      </c>
    </row>
    <row r="169" spans="1:7" x14ac:dyDescent="0.25">
      <c r="A169" s="2" t="s">
        <v>96</v>
      </c>
      <c r="B169" s="1" t="s">
        <v>145</v>
      </c>
      <c r="C169" s="1" t="s">
        <v>34</v>
      </c>
      <c r="D169" s="1" t="s">
        <v>161</v>
      </c>
      <c r="E169" s="1" t="s">
        <v>137</v>
      </c>
      <c r="F169" s="1" t="s">
        <v>33</v>
      </c>
      <c r="G169" s="1">
        <v>-1263</v>
      </c>
    </row>
    <row r="170" spans="1:7" x14ac:dyDescent="0.25">
      <c r="A170" s="2" t="s">
        <v>109</v>
      </c>
      <c r="B170" s="1" t="s">
        <v>145</v>
      </c>
      <c r="C170" s="1" t="s">
        <v>34</v>
      </c>
      <c r="D170" s="1" t="s">
        <v>162</v>
      </c>
      <c r="E170" s="1" t="s">
        <v>37</v>
      </c>
      <c r="F170" s="1" t="s">
        <v>33</v>
      </c>
      <c r="G170" s="1">
        <v>500</v>
      </c>
    </row>
    <row r="171" spans="1:7" x14ac:dyDescent="0.25">
      <c r="A171" s="2" t="s">
        <v>109</v>
      </c>
      <c r="B171" s="1" t="s">
        <v>145</v>
      </c>
      <c r="C171" s="1" t="s">
        <v>34</v>
      </c>
      <c r="D171" s="1" t="s">
        <v>163</v>
      </c>
      <c r="E171" s="1" t="s">
        <v>164</v>
      </c>
      <c r="F171" s="1" t="s">
        <v>33</v>
      </c>
      <c r="G171" s="1">
        <v>4080</v>
      </c>
    </row>
    <row r="172" spans="1:7" x14ac:dyDescent="0.25">
      <c r="A172" s="2" t="s">
        <v>109</v>
      </c>
      <c r="B172" s="1" t="s">
        <v>145</v>
      </c>
      <c r="C172" s="1" t="s">
        <v>34</v>
      </c>
      <c r="D172" s="1" t="s">
        <v>163</v>
      </c>
      <c r="E172" s="1" t="s">
        <v>164</v>
      </c>
      <c r="F172" s="1" t="s">
        <v>33</v>
      </c>
      <c r="G172" s="1">
        <v>-11422</v>
      </c>
    </row>
    <row r="173" spans="1:7" x14ac:dyDescent="0.25">
      <c r="A173" s="2" t="s">
        <v>141</v>
      </c>
      <c r="B173" s="1" t="s">
        <v>145</v>
      </c>
      <c r="C173" s="1" t="s">
        <v>34</v>
      </c>
      <c r="D173" s="1" t="s">
        <v>142</v>
      </c>
      <c r="E173" s="1" t="s">
        <v>37</v>
      </c>
      <c r="F173" s="1" t="s">
        <v>33</v>
      </c>
      <c r="G173" s="1">
        <v>62400</v>
      </c>
    </row>
    <row r="174" spans="1:7" x14ac:dyDescent="0.25">
      <c r="A174" s="2" t="s">
        <v>141</v>
      </c>
      <c r="B174" s="1" t="s">
        <v>145</v>
      </c>
      <c r="C174" s="1" t="s">
        <v>34</v>
      </c>
      <c r="D174" s="1" t="s">
        <v>165</v>
      </c>
      <c r="E174" s="1" t="s">
        <v>164</v>
      </c>
      <c r="F174" s="1" t="s">
        <v>33</v>
      </c>
      <c r="G174" s="1">
        <v>-15521</v>
      </c>
    </row>
    <row r="175" spans="1:7" x14ac:dyDescent="0.25">
      <c r="A175" s="2" t="s">
        <v>141</v>
      </c>
      <c r="B175" s="1" t="s">
        <v>145</v>
      </c>
      <c r="C175" s="1" t="s">
        <v>34</v>
      </c>
      <c r="D175" s="1" t="s">
        <v>166</v>
      </c>
      <c r="E175" s="1" t="s">
        <v>164</v>
      </c>
      <c r="F175" s="1" t="s">
        <v>33</v>
      </c>
      <c r="G175" s="1">
        <v>-105209</v>
      </c>
    </row>
    <row r="176" spans="1:7" x14ac:dyDescent="0.25">
      <c r="A176" s="2" t="s">
        <v>141</v>
      </c>
      <c r="B176" s="1" t="s">
        <v>145</v>
      </c>
      <c r="C176" s="1" t="s">
        <v>34</v>
      </c>
      <c r="D176" s="1" t="s">
        <v>166</v>
      </c>
      <c r="E176" s="1" t="s">
        <v>164</v>
      </c>
      <c r="F176" s="1" t="s">
        <v>33</v>
      </c>
      <c r="G176" s="1">
        <v>46869</v>
      </c>
    </row>
    <row r="177" spans="1:7" x14ac:dyDescent="0.25">
      <c r="A177" s="2" t="s">
        <v>141</v>
      </c>
      <c r="B177" s="1" t="s">
        <v>145</v>
      </c>
      <c r="C177" s="1" t="s">
        <v>34</v>
      </c>
      <c r="D177" s="1" t="s">
        <v>167</v>
      </c>
      <c r="E177" s="1" t="s">
        <v>164</v>
      </c>
      <c r="F177" s="1" t="s">
        <v>33</v>
      </c>
      <c r="G177" s="1">
        <v>-127192</v>
      </c>
    </row>
    <row r="178" spans="1:7" x14ac:dyDescent="0.25">
      <c r="A178" s="2" t="s">
        <v>141</v>
      </c>
      <c r="B178" s="1" t="s">
        <v>145</v>
      </c>
      <c r="C178" s="1" t="s">
        <v>34</v>
      </c>
      <c r="D178" s="1" t="s">
        <v>167</v>
      </c>
      <c r="E178" s="1" t="s">
        <v>164</v>
      </c>
      <c r="F178" s="1" t="s">
        <v>33</v>
      </c>
      <c r="G178" s="1">
        <v>17752</v>
      </c>
    </row>
    <row r="179" spans="1:7" x14ac:dyDescent="0.25">
      <c r="A179" s="2" t="s">
        <v>31</v>
      </c>
      <c r="B179" s="1" t="s">
        <v>168</v>
      </c>
      <c r="C179" s="1" t="s">
        <v>34</v>
      </c>
      <c r="D179" s="1" t="s">
        <v>169</v>
      </c>
      <c r="E179" s="1" t="s">
        <v>35</v>
      </c>
      <c r="F179" s="1" t="s">
        <v>170</v>
      </c>
      <c r="G179" s="1">
        <v>23015</v>
      </c>
    </row>
    <row r="180" spans="1:7" x14ac:dyDescent="0.25">
      <c r="A180" s="2" t="s">
        <v>31</v>
      </c>
      <c r="B180" s="1" t="s">
        <v>168</v>
      </c>
      <c r="C180" s="1" t="s">
        <v>34</v>
      </c>
      <c r="D180" s="1" t="s">
        <v>169</v>
      </c>
      <c r="E180" s="1" t="s">
        <v>35</v>
      </c>
      <c r="F180" s="1" t="s">
        <v>171</v>
      </c>
      <c r="G180" s="1">
        <v>23015</v>
      </c>
    </row>
    <row r="181" spans="1:7" x14ac:dyDescent="0.25">
      <c r="A181" s="2" t="s">
        <v>31</v>
      </c>
      <c r="B181" s="1" t="s">
        <v>168</v>
      </c>
      <c r="C181" s="1" t="s">
        <v>34</v>
      </c>
      <c r="D181" s="1" t="s">
        <v>172</v>
      </c>
      <c r="E181" s="1" t="s">
        <v>35</v>
      </c>
      <c r="F181" s="1" t="s">
        <v>173</v>
      </c>
      <c r="G181" s="1">
        <v>19759</v>
      </c>
    </row>
    <row r="182" spans="1:7" x14ac:dyDescent="0.25">
      <c r="A182" s="2" t="s">
        <v>31</v>
      </c>
      <c r="B182" s="1" t="s">
        <v>168</v>
      </c>
      <c r="C182" s="1" t="s">
        <v>34</v>
      </c>
      <c r="D182" s="1" t="s">
        <v>41</v>
      </c>
      <c r="E182" s="1" t="s">
        <v>35</v>
      </c>
      <c r="F182" s="1" t="s">
        <v>174</v>
      </c>
      <c r="G182" s="1">
        <v>41234</v>
      </c>
    </row>
    <row r="183" spans="1:7" x14ac:dyDescent="0.25">
      <c r="A183" s="2" t="s">
        <v>31</v>
      </c>
      <c r="B183" s="1" t="s">
        <v>168</v>
      </c>
      <c r="C183" s="1" t="s">
        <v>34</v>
      </c>
      <c r="D183" s="1" t="s">
        <v>175</v>
      </c>
      <c r="E183" s="1" t="s">
        <v>177</v>
      </c>
      <c r="F183" s="1" t="s">
        <v>176</v>
      </c>
      <c r="G183" s="1">
        <v>3125</v>
      </c>
    </row>
    <row r="184" spans="1:7" x14ac:dyDescent="0.25">
      <c r="A184" s="2" t="s">
        <v>31</v>
      </c>
      <c r="B184" s="1" t="s">
        <v>168</v>
      </c>
      <c r="C184" s="1" t="s">
        <v>34</v>
      </c>
      <c r="D184" s="1" t="s">
        <v>175</v>
      </c>
      <c r="E184" s="1" t="s">
        <v>177</v>
      </c>
      <c r="F184" s="1" t="s">
        <v>178</v>
      </c>
      <c r="G184" s="1">
        <v>24698</v>
      </c>
    </row>
    <row r="185" spans="1:7" x14ac:dyDescent="0.25">
      <c r="A185" s="2" t="s">
        <v>31</v>
      </c>
      <c r="B185" s="1" t="s">
        <v>168</v>
      </c>
      <c r="C185" s="1" t="s">
        <v>34</v>
      </c>
      <c r="D185" s="1" t="s">
        <v>45</v>
      </c>
      <c r="E185" s="1" t="s">
        <v>35</v>
      </c>
      <c r="F185" s="1" t="s">
        <v>179</v>
      </c>
      <c r="G185" s="1">
        <v>89573</v>
      </c>
    </row>
    <row r="186" spans="1:7" x14ac:dyDescent="0.25">
      <c r="A186" s="2" t="s">
        <v>31</v>
      </c>
      <c r="B186" s="1" t="s">
        <v>168</v>
      </c>
      <c r="C186" s="1" t="s">
        <v>34</v>
      </c>
      <c r="D186" s="1" t="s">
        <v>45</v>
      </c>
      <c r="E186" s="1" t="s">
        <v>35</v>
      </c>
      <c r="F186" s="1" t="s">
        <v>180</v>
      </c>
      <c r="G186" s="1">
        <v>39573</v>
      </c>
    </row>
    <row r="187" spans="1:7" x14ac:dyDescent="0.25">
      <c r="A187" s="2" t="s">
        <v>31</v>
      </c>
      <c r="B187" s="1" t="s">
        <v>168</v>
      </c>
      <c r="C187" s="1" t="s">
        <v>34</v>
      </c>
      <c r="D187" s="1" t="s">
        <v>45</v>
      </c>
      <c r="E187" s="1" t="s">
        <v>35</v>
      </c>
      <c r="F187" s="1" t="s">
        <v>174</v>
      </c>
      <c r="G187" s="1">
        <v>17787</v>
      </c>
    </row>
    <row r="188" spans="1:7" x14ac:dyDescent="0.25">
      <c r="A188" s="2" t="s">
        <v>31</v>
      </c>
      <c r="B188" s="1" t="s">
        <v>168</v>
      </c>
      <c r="C188" s="1" t="s">
        <v>34</v>
      </c>
      <c r="D188" s="1" t="s">
        <v>181</v>
      </c>
      <c r="E188" s="1" t="s">
        <v>177</v>
      </c>
      <c r="F188" s="1" t="s">
        <v>182</v>
      </c>
      <c r="G188" s="1">
        <v>-74397</v>
      </c>
    </row>
    <row r="189" spans="1:7" x14ac:dyDescent="0.25">
      <c r="A189" s="2" t="s">
        <v>31</v>
      </c>
      <c r="B189" s="1" t="s">
        <v>168</v>
      </c>
      <c r="C189" s="1" t="s">
        <v>34</v>
      </c>
      <c r="D189" s="1" t="s">
        <v>181</v>
      </c>
      <c r="E189" s="1" t="s">
        <v>177</v>
      </c>
      <c r="F189" s="1" t="s">
        <v>183</v>
      </c>
      <c r="G189" s="1">
        <v>-20826</v>
      </c>
    </row>
    <row r="190" spans="1:7" x14ac:dyDescent="0.25">
      <c r="A190" s="2" t="s">
        <v>31</v>
      </c>
      <c r="B190" s="1" t="s">
        <v>168</v>
      </c>
      <c r="C190" s="1" t="s">
        <v>34</v>
      </c>
      <c r="D190" s="1" t="s">
        <v>181</v>
      </c>
      <c r="E190" s="1" t="s">
        <v>177</v>
      </c>
      <c r="F190" s="1" t="s">
        <v>182</v>
      </c>
      <c r="G190" s="1">
        <v>37827</v>
      </c>
    </row>
    <row r="191" spans="1:7" x14ac:dyDescent="0.25">
      <c r="A191" s="2" t="s">
        <v>31</v>
      </c>
      <c r="B191" s="1" t="s">
        <v>168</v>
      </c>
      <c r="C191" s="1" t="s">
        <v>34</v>
      </c>
      <c r="D191" s="1" t="s">
        <v>181</v>
      </c>
      <c r="E191" s="1" t="s">
        <v>177</v>
      </c>
      <c r="F191" s="1" t="s">
        <v>183</v>
      </c>
      <c r="G191" s="1">
        <v>16698</v>
      </c>
    </row>
    <row r="192" spans="1:7" x14ac:dyDescent="0.25">
      <c r="A192" s="2" t="s">
        <v>31</v>
      </c>
      <c r="B192" s="1" t="s">
        <v>168</v>
      </c>
      <c r="C192" s="1" t="s">
        <v>34</v>
      </c>
      <c r="D192" s="1" t="s">
        <v>181</v>
      </c>
      <c r="E192" s="1" t="s">
        <v>177</v>
      </c>
      <c r="F192" s="1" t="s">
        <v>184</v>
      </c>
      <c r="G192" s="1">
        <v>38939</v>
      </c>
    </row>
    <row r="193" spans="1:7" x14ac:dyDescent="0.25">
      <c r="A193" s="2" t="s">
        <v>31</v>
      </c>
      <c r="B193" s="1" t="s">
        <v>168</v>
      </c>
      <c r="C193" s="1" t="s">
        <v>34</v>
      </c>
      <c r="D193" s="1" t="s">
        <v>181</v>
      </c>
      <c r="E193" s="1" t="s">
        <v>177</v>
      </c>
      <c r="F193" s="1" t="s">
        <v>185</v>
      </c>
      <c r="G193" s="1">
        <v>8935</v>
      </c>
    </row>
    <row r="194" spans="1:7" x14ac:dyDescent="0.25">
      <c r="A194" s="2" t="s">
        <v>31</v>
      </c>
      <c r="B194" s="1" t="s">
        <v>168</v>
      </c>
      <c r="C194" s="1" t="s">
        <v>34</v>
      </c>
      <c r="D194" s="1" t="s">
        <v>71</v>
      </c>
      <c r="E194" s="1" t="s">
        <v>35</v>
      </c>
      <c r="F194" s="1" t="s">
        <v>179</v>
      </c>
      <c r="G194" s="1">
        <v>10428</v>
      </c>
    </row>
    <row r="195" spans="1:7" x14ac:dyDescent="0.25">
      <c r="A195" s="2" t="s">
        <v>31</v>
      </c>
      <c r="B195" s="1" t="s">
        <v>168</v>
      </c>
      <c r="C195" s="1" t="s">
        <v>34</v>
      </c>
      <c r="D195" s="1" t="s">
        <v>186</v>
      </c>
      <c r="E195" s="1" t="s">
        <v>177</v>
      </c>
      <c r="F195" s="1" t="s">
        <v>187</v>
      </c>
      <c r="G195" s="1">
        <v>-9708</v>
      </c>
    </row>
    <row r="196" spans="1:7" x14ac:dyDescent="0.25">
      <c r="A196" s="2" t="s">
        <v>31</v>
      </c>
      <c r="B196" s="1" t="s">
        <v>168</v>
      </c>
      <c r="C196" s="1" t="s">
        <v>34</v>
      </c>
      <c r="D196" s="1" t="s">
        <v>186</v>
      </c>
      <c r="E196" s="1" t="s">
        <v>177</v>
      </c>
      <c r="F196" s="1" t="s">
        <v>173</v>
      </c>
      <c r="G196" s="1">
        <v>-37106</v>
      </c>
    </row>
    <row r="197" spans="1:7" x14ac:dyDescent="0.25">
      <c r="A197" s="2" t="s">
        <v>31</v>
      </c>
      <c r="B197" s="1" t="s">
        <v>168</v>
      </c>
      <c r="C197" s="1" t="s">
        <v>34</v>
      </c>
      <c r="D197" s="1" t="s">
        <v>186</v>
      </c>
      <c r="E197" s="1" t="s">
        <v>177</v>
      </c>
      <c r="F197" s="1" t="s">
        <v>188</v>
      </c>
      <c r="G197" s="1">
        <v>-14605</v>
      </c>
    </row>
    <row r="198" spans="1:7" x14ac:dyDescent="0.25">
      <c r="A198" s="2" t="s">
        <v>31</v>
      </c>
      <c r="B198" s="1" t="s">
        <v>168</v>
      </c>
      <c r="C198" s="1" t="s">
        <v>34</v>
      </c>
      <c r="D198" s="1" t="s">
        <v>186</v>
      </c>
      <c r="E198" s="1" t="s">
        <v>177</v>
      </c>
      <c r="F198" s="1" t="s">
        <v>189</v>
      </c>
      <c r="G198" s="1">
        <v>-11789</v>
      </c>
    </row>
    <row r="199" spans="1:7" x14ac:dyDescent="0.25">
      <c r="A199" s="2" t="s">
        <v>31</v>
      </c>
      <c r="B199" s="1" t="s">
        <v>168</v>
      </c>
      <c r="C199" s="1" t="s">
        <v>34</v>
      </c>
      <c r="D199" s="1" t="s">
        <v>186</v>
      </c>
      <c r="E199" s="1" t="s">
        <v>177</v>
      </c>
      <c r="F199" s="1" t="s">
        <v>187</v>
      </c>
      <c r="G199" s="1">
        <v>13956</v>
      </c>
    </row>
    <row r="200" spans="1:7" x14ac:dyDescent="0.25">
      <c r="A200" s="2" t="s">
        <v>31</v>
      </c>
      <c r="B200" s="1" t="s">
        <v>168</v>
      </c>
      <c r="C200" s="1" t="s">
        <v>34</v>
      </c>
      <c r="D200" s="1" t="s">
        <v>186</v>
      </c>
      <c r="E200" s="1" t="s">
        <v>177</v>
      </c>
      <c r="F200" s="1" t="s">
        <v>190</v>
      </c>
      <c r="G200" s="1">
        <v>4680</v>
      </c>
    </row>
    <row r="201" spans="1:7" x14ac:dyDescent="0.25">
      <c r="A201" s="2" t="s">
        <v>31</v>
      </c>
      <c r="B201" s="1" t="s">
        <v>168</v>
      </c>
      <c r="C201" s="1" t="s">
        <v>34</v>
      </c>
      <c r="D201" s="1" t="s">
        <v>186</v>
      </c>
      <c r="E201" s="1" t="s">
        <v>177</v>
      </c>
      <c r="F201" s="1" t="s">
        <v>191</v>
      </c>
      <c r="G201" s="1">
        <v>16005</v>
      </c>
    </row>
    <row r="202" spans="1:7" x14ac:dyDescent="0.25">
      <c r="A202" s="2" t="s">
        <v>31</v>
      </c>
      <c r="B202" s="1" t="s">
        <v>168</v>
      </c>
      <c r="C202" s="1" t="s">
        <v>34</v>
      </c>
      <c r="D202" s="1" t="s">
        <v>186</v>
      </c>
      <c r="E202" s="1" t="s">
        <v>177</v>
      </c>
      <c r="F202" s="1" t="s">
        <v>192</v>
      </c>
      <c r="G202" s="1">
        <v>32821</v>
      </c>
    </row>
    <row r="203" spans="1:7" x14ac:dyDescent="0.25">
      <c r="A203" s="2" t="s">
        <v>31</v>
      </c>
      <c r="B203" s="1" t="s">
        <v>168</v>
      </c>
      <c r="C203" s="1" t="s">
        <v>34</v>
      </c>
      <c r="D203" s="1" t="s">
        <v>186</v>
      </c>
      <c r="E203" s="1" t="s">
        <v>177</v>
      </c>
      <c r="F203" s="1" t="s">
        <v>193</v>
      </c>
      <c r="G203" s="1">
        <v>12106</v>
      </c>
    </row>
    <row r="204" spans="1:7" x14ac:dyDescent="0.25">
      <c r="A204" s="2" t="s">
        <v>31</v>
      </c>
      <c r="B204" s="1" t="s">
        <v>168</v>
      </c>
      <c r="C204" s="1" t="s">
        <v>34</v>
      </c>
      <c r="D204" s="1" t="s">
        <v>186</v>
      </c>
      <c r="E204" s="1" t="s">
        <v>177</v>
      </c>
      <c r="F204" s="1" t="s">
        <v>194</v>
      </c>
      <c r="G204" s="1">
        <v>19281</v>
      </c>
    </row>
    <row r="205" spans="1:7" x14ac:dyDescent="0.25">
      <c r="A205" s="2" t="s">
        <v>31</v>
      </c>
      <c r="B205" s="1" t="s">
        <v>168</v>
      </c>
      <c r="C205" s="1" t="s">
        <v>34</v>
      </c>
      <c r="D205" s="1" t="s">
        <v>195</v>
      </c>
      <c r="E205" s="1" t="s">
        <v>196</v>
      </c>
      <c r="F205" s="1" t="s">
        <v>179</v>
      </c>
      <c r="G205" s="1">
        <v>14113</v>
      </c>
    </row>
    <row r="206" spans="1:7" x14ac:dyDescent="0.25">
      <c r="A206" s="2" t="s">
        <v>31</v>
      </c>
      <c r="B206" s="1" t="s">
        <v>168</v>
      </c>
      <c r="C206" s="1" t="s">
        <v>34</v>
      </c>
      <c r="D206" s="1" t="s">
        <v>197</v>
      </c>
      <c r="E206" s="1" t="s">
        <v>177</v>
      </c>
      <c r="F206" s="1" t="s">
        <v>198</v>
      </c>
      <c r="G206" s="1">
        <v>-55635</v>
      </c>
    </row>
    <row r="207" spans="1:7" x14ac:dyDescent="0.25">
      <c r="A207" s="2" t="s">
        <v>31</v>
      </c>
      <c r="B207" s="1" t="s">
        <v>168</v>
      </c>
      <c r="C207" s="1" t="s">
        <v>34</v>
      </c>
      <c r="D207" s="1" t="s">
        <v>197</v>
      </c>
      <c r="E207" s="1" t="s">
        <v>177</v>
      </c>
      <c r="F207" s="1" t="s">
        <v>199</v>
      </c>
      <c r="G207" s="1">
        <v>24179</v>
      </c>
    </row>
    <row r="208" spans="1:7" x14ac:dyDescent="0.25">
      <c r="A208" s="2" t="s">
        <v>31</v>
      </c>
      <c r="B208" s="1" t="s">
        <v>168</v>
      </c>
      <c r="C208" s="1" t="s">
        <v>34</v>
      </c>
      <c r="D208" s="1" t="s">
        <v>197</v>
      </c>
      <c r="E208" s="1" t="s">
        <v>177</v>
      </c>
      <c r="F208" s="1" t="s">
        <v>198</v>
      </c>
      <c r="G208" s="1">
        <v>45745</v>
      </c>
    </row>
    <row r="209" spans="1:7" x14ac:dyDescent="0.25">
      <c r="A209" s="2" t="s">
        <v>31</v>
      </c>
      <c r="B209" s="1" t="s">
        <v>168</v>
      </c>
      <c r="C209" s="1" t="s">
        <v>34</v>
      </c>
      <c r="D209" s="1" t="s">
        <v>200</v>
      </c>
      <c r="E209" s="1" t="s">
        <v>35</v>
      </c>
      <c r="F209" s="1" t="s">
        <v>201</v>
      </c>
      <c r="G209" s="1">
        <v>16848</v>
      </c>
    </row>
    <row r="210" spans="1:7" x14ac:dyDescent="0.25">
      <c r="A210" s="2" t="s">
        <v>31</v>
      </c>
      <c r="B210" s="1" t="s">
        <v>168</v>
      </c>
      <c r="C210" s="1" t="s">
        <v>34</v>
      </c>
      <c r="D210" s="1" t="s">
        <v>202</v>
      </c>
      <c r="E210" s="1" t="s">
        <v>35</v>
      </c>
      <c r="F210" s="1" t="s">
        <v>179</v>
      </c>
      <c r="G210" s="1">
        <v>6704</v>
      </c>
    </row>
    <row r="211" spans="1:7" x14ac:dyDescent="0.25">
      <c r="A211" s="2" t="s">
        <v>31</v>
      </c>
      <c r="B211" s="1" t="s">
        <v>168</v>
      </c>
      <c r="C211" s="1" t="s">
        <v>34</v>
      </c>
      <c r="D211" s="1" t="s">
        <v>202</v>
      </c>
      <c r="E211" s="1" t="s">
        <v>35</v>
      </c>
      <c r="F211" s="1" t="s">
        <v>203</v>
      </c>
      <c r="G211" s="1">
        <v>20858</v>
      </c>
    </row>
    <row r="212" spans="1:7" x14ac:dyDescent="0.25">
      <c r="A212" s="2" t="s">
        <v>31</v>
      </c>
      <c r="B212" s="1" t="s">
        <v>168</v>
      </c>
      <c r="C212" s="1" t="s">
        <v>34</v>
      </c>
      <c r="D212" s="1" t="s">
        <v>202</v>
      </c>
      <c r="E212" s="1" t="s">
        <v>35</v>
      </c>
      <c r="F212" s="1" t="s">
        <v>204</v>
      </c>
      <c r="G212" s="1">
        <v>33683</v>
      </c>
    </row>
    <row r="213" spans="1:7" x14ac:dyDescent="0.25">
      <c r="A213" s="2" t="s">
        <v>31</v>
      </c>
      <c r="B213" s="1" t="s">
        <v>168</v>
      </c>
      <c r="C213" s="1" t="s">
        <v>34</v>
      </c>
      <c r="D213" s="1" t="s">
        <v>205</v>
      </c>
      <c r="E213" s="1" t="s">
        <v>35</v>
      </c>
      <c r="F213" s="1" t="s">
        <v>179</v>
      </c>
      <c r="G213" s="1">
        <v>16120</v>
      </c>
    </row>
    <row r="214" spans="1:7" x14ac:dyDescent="0.25">
      <c r="A214" s="2" t="s">
        <v>86</v>
      </c>
      <c r="B214" s="1" t="s">
        <v>168</v>
      </c>
      <c r="C214" s="1" t="s">
        <v>34</v>
      </c>
      <c r="D214" s="1" t="s">
        <v>158</v>
      </c>
      <c r="E214" s="1" t="s">
        <v>88</v>
      </c>
      <c r="F214" s="1" t="s">
        <v>206</v>
      </c>
      <c r="G214" s="1">
        <v>-125040</v>
      </c>
    </row>
    <row r="215" spans="1:7" x14ac:dyDescent="0.25">
      <c r="A215" s="2" t="s">
        <v>86</v>
      </c>
      <c r="B215" s="1" t="s">
        <v>168</v>
      </c>
      <c r="C215" s="1" t="s">
        <v>34</v>
      </c>
      <c r="D215" s="1" t="s">
        <v>158</v>
      </c>
      <c r="E215" s="1" t="s">
        <v>88</v>
      </c>
      <c r="F215" s="1" t="s">
        <v>206</v>
      </c>
      <c r="G215" s="1">
        <v>64051</v>
      </c>
    </row>
    <row r="216" spans="1:7" x14ac:dyDescent="0.25">
      <c r="A216" s="2" t="s">
        <v>86</v>
      </c>
      <c r="B216" s="1" t="s">
        <v>168</v>
      </c>
      <c r="C216" s="1" t="s">
        <v>34</v>
      </c>
      <c r="D216" s="1" t="s">
        <v>92</v>
      </c>
      <c r="E216" s="1" t="s">
        <v>88</v>
      </c>
      <c r="F216" s="1" t="s">
        <v>207</v>
      </c>
      <c r="G216" s="1">
        <v>-42689</v>
      </c>
    </row>
    <row r="217" spans="1:7" x14ac:dyDescent="0.25">
      <c r="A217" s="2" t="s">
        <v>86</v>
      </c>
      <c r="B217" s="1" t="s">
        <v>168</v>
      </c>
      <c r="C217" s="1" t="s">
        <v>34</v>
      </c>
      <c r="D217" s="1" t="s">
        <v>92</v>
      </c>
      <c r="E217" s="1" t="s">
        <v>88</v>
      </c>
      <c r="F217" s="1" t="s">
        <v>207</v>
      </c>
      <c r="G217" s="1">
        <v>10410</v>
      </c>
    </row>
    <row r="218" spans="1:7" x14ac:dyDescent="0.25">
      <c r="A218" s="2" t="s">
        <v>86</v>
      </c>
      <c r="B218" s="1" t="s">
        <v>168</v>
      </c>
      <c r="C218" s="1" t="s">
        <v>34</v>
      </c>
      <c r="D218" s="1" t="s">
        <v>92</v>
      </c>
      <c r="E218" s="1" t="s">
        <v>88</v>
      </c>
      <c r="F218" s="1" t="s">
        <v>173</v>
      </c>
      <c r="G218" s="1">
        <v>5139</v>
      </c>
    </row>
    <row r="219" spans="1:7" x14ac:dyDescent="0.25">
      <c r="A219" s="2" t="s">
        <v>31</v>
      </c>
      <c r="B219" s="1" t="s">
        <v>208</v>
      </c>
      <c r="C219" s="1" t="s">
        <v>34</v>
      </c>
      <c r="D219" s="1" t="s">
        <v>36</v>
      </c>
      <c r="E219" s="1" t="s">
        <v>37</v>
      </c>
      <c r="F219" s="1" t="s">
        <v>209</v>
      </c>
      <c r="G219" s="1">
        <v>20714</v>
      </c>
    </row>
    <row r="220" spans="1:7" x14ac:dyDescent="0.25">
      <c r="A220" s="2" t="s">
        <v>31</v>
      </c>
      <c r="B220" s="1" t="s">
        <v>208</v>
      </c>
      <c r="C220" s="1" t="s">
        <v>34</v>
      </c>
      <c r="D220" s="1" t="s">
        <v>50</v>
      </c>
      <c r="E220" s="1" t="s">
        <v>35</v>
      </c>
      <c r="F220" s="1" t="s">
        <v>210</v>
      </c>
      <c r="G220" s="1">
        <v>4763</v>
      </c>
    </row>
    <row r="221" spans="1:7" x14ac:dyDescent="0.25">
      <c r="A221" s="2" t="s">
        <v>86</v>
      </c>
      <c r="B221" s="1" t="s">
        <v>208</v>
      </c>
      <c r="C221" s="1" t="s">
        <v>34</v>
      </c>
      <c r="D221" s="1" t="s">
        <v>211</v>
      </c>
      <c r="E221" s="1" t="s">
        <v>94</v>
      </c>
      <c r="F221" s="1" t="s">
        <v>212</v>
      </c>
      <c r="G221" s="1">
        <v>5603</v>
      </c>
    </row>
    <row r="222" spans="1:7" x14ac:dyDescent="0.25">
      <c r="A222" s="2" t="s">
        <v>96</v>
      </c>
      <c r="B222" s="1" t="s">
        <v>208</v>
      </c>
      <c r="C222" s="1" t="s">
        <v>34</v>
      </c>
      <c r="D222" s="1" t="s">
        <v>213</v>
      </c>
      <c r="E222" s="1" t="s">
        <v>118</v>
      </c>
      <c r="F222" s="1" t="s">
        <v>214</v>
      </c>
      <c r="G222" s="1">
        <v>43999</v>
      </c>
    </row>
    <row r="223" spans="1:7" x14ac:dyDescent="0.25">
      <c r="A223" s="2" t="s">
        <v>96</v>
      </c>
      <c r="B223" s="1" t="s">
        <v>208</v>
      </c>
      <c r="C223" s="1" t="s">
        <v>34</v>
      </c>
      <c r="D223" s="1" t="s">
        <v>215</v>
      </c>
      <c r="E223" s="1" t="s">
        <v>106</v>
      </c>
      <c r="F223" s="1" t="s">
        <v>214</v>
      </c>
      <c r="G223" s="1">
        <v>32869</v>
      </c>
    </row>
    <row r="224" spans="1:7" x14ac:dyDescent="0.25">
      <c r="A224" s="2" t="s">
        <v>96</v>
      </c>
      <c r="B224" s="1" t="s">
        <v>208</v>
      </c>
      <c r="C224" s="1" t="s">
        <v>34</v>
      </c>
      <c r="D224" s="1" t="s">
        <v>215</v>
      </c>
      <c r="E224" s="1" t="s">
        <v>106</v>
      </c>
      <c r="F224" s="1" t="s">
        <v>216</v>
      </c>
      <c r="G224" s="1">
        <v>-33420</v>
      </c>
    </row>
    <row r="225" spans="1:7" x14ac:dyDescent="0.25">
      <c r="A225" s="2" t="s">
        <v>96</v>
      </c>
      <c r="B225" s="1" t="s">
        <v>208</v>
      </c>
      <c r="C225" s="1" t="s">
        <v>34</v>
      </c>
      <c r="D225" s="1" t="s">
        <v>215</v>
      </c>
      <c r="E225" s="1" t="s">
        <v>106</v>
      </c>
      <c r="F225" s="1" t="s">
        <v>217</v>
      </c>
      <c r="G225" s="1">
        <v>-6270</v>
      </c>
    </row>
    <row r="226" spans="1:7" x14ac:dyDescent="0.25">
      <c r="A226" s="2" t="s">
        <v>96</v>
      </c>
      <c r="B226" s="1" t="s">
        <v>208</v>
      </c>
      <c r="C226" s="1" t="s">
        <v>34</v>
      </c>
      <c r="D226" s="1" t="s">
        <v>215</v>
      </c>
      <c r="E226" s="1" t="s">
        <v>106</v>
      </c>
      <c r="F226" s="1" t="s">
        <v>214</v>
      </c>
      <c r="G226" s="1">
        <v>-32091</v>
      </c>
    </row>
    <row r="227" spans="1:7" x14ac:dyDescent="0.25">
      <c r="A227" s="2" t="s">
        <v>96</v>
      </c>
      <c r="B227" s="1" t="s">
        <v>208</v>
      </c>
      <c r="C227" s="1" t="s">
        <v>34</v>
      </c>
      <c r="D227" s="1" t="s">
        <v>215</v>
      </c>
      <c r="E227" s="1" t="s">
        <v>106</v>
      </c>
      <c r="F227" s="1" t="s">
        <v>212</v>
      </c>
      <c r="G227" s="1">
        <v>-14179</v>
      </c>
    </row>
    <row r="228" spans="1:7" x14ac:dyDescent="0.25">
      <c r="A228" s="2" t="s">
        <v>96</v>
      </c>
      <c r="B228" s="1" t="s">
        <v>208</v>
      </c>
      <c r="C228" s="1" t="s">
        <v>34</v>
      </c>
      <c r="D228" s="1" t="s">
        <v>215</v>
      </c>
      <c r="E228" s="1" t="s">
        <v>106</v>
      </c>
      <c r="F228" s="1" t="s">
        <v>214</v>
      </c>
      <c r="G228" s="1">
        <v>1103</v>
      </c>
    </row>
    <row r="229" spans="1:7" x14ac:dyDescent="0.25">
      <c r="A229" s="2" t="s">
        <v>96</v>
      </c>
      <c r="B229" s="1" t="s">
        <v>208</v>
      </c>
      <c r="C229" s="1" t="s">
        <v>34</v>
      </c>
      <c r="D229" s="1" t="s">
        <v>218</v>
      </c>
      <c r="E229" s="1" t="s">
        <v>137</v>
      </c>
      <c r="F229" s="1" t="s">
        <v>217</v>
      </c>
      <c r="G229" s="1">
        <v>720</v>
      </c>
    </row>
    <row r="230" spans="1:7" x14ac:dyDescent="0.25">
      <c r="A230" s="2" t="s">
        <v>31</v>
      </c>
      <c r="B230" s="1" t="s">
        <v>219</v>
      </c>
      <c r="C230" s="1" t="s">
        <v>34</v>
      </c>
      <c r="D230" s="1" t="s">
        <v>47</v>
      </c>
      <c r="E230" s="1" t="s">
        <v>35</v>
      </c>
      <c r="F230" s="1" t="s">
        <v>48</v>
      </c>
      <c r="G230" s="1">
        <v>4459</v>
      </c>
    </row>
    <row r="231" spans="1:7" x14ac:dyDescent="0.25">
      <c r="A231" s="2" t="s">
        <v>96</v>
      </c>
      <c r="B231" s="1" t="s">
        <v>220</v>
      </c>
      <c r="C231" s="1" t="s">
        <v>34</v>
      </c>
      <c r="D231" s="1" t="s">
        <v>215</v>
      </c>
      <c r="E231" s="1" t="s">
        <v>106</v>
      </c>
      <c r="F231" s="1" t="s">
        <v>221</v>
      </c>
      <c r="G231" s="1">
        <v>-14744</v>
      </c>
    </row>
    <row r="232" spans="1:7" x14ac:dyDescent="0.25">
      <c r="A232" s="2" t="s">
        <v>96</v>
      </c>
      <c r="B232" s="1" t="s">
        <v>222</v>
      </c>
      <c r="C232" s="1" t="s">
        <v>34</v>
      </c>
      <c r="D232" s="1" t="s">
        <v>223</v>
      </c>
      <c r="E232" s="1" t="s">
        <v>118</v>
      </c>
      <c r="F232" s="1" t="s">
        <v>33</v>
      </c>
      <c r="G232" s="1">
        <v>-641518</v>
      </c>
    </row>
    <row r="233" spans="1:7" x14ac:dyDescent="0.25">
      <c r="A233" s="2" t="s">
        <v>96</v>
      </c>
      <c r="B233" s="1" t="s">
        <v>222</v>
      </c>
      <c r="C233" s="1" t="s">
        <v>34</v>
      </c>
      <c r="D233" s="1" t="s">
        <v>223</v>
      </c>
      <c r="E233" s="1" t="s">
        <v>118</v>
      </c>
      <c r="F233" s="1" t="s">
        <v>224</v>
      </c>
      <c r="G233" s="1">
        <v>-79670</v>
      </c>
    </row>
    <row r="234" spans="1:7" x14ac:dyDescent="0.25">
      <c r="A234" s="2" t="s">
        <v>96</v>
      </c>
      <c r="B234" s="1" t="s">
        <v>222</v>
      </c>
      <c r="C234" s="1" t="s">
        <v>34</v>
      </c>
      <c r="D234" s="1" t="s">
        <v>223</v>
      </c>
      <c r="E234" s="1" t="s">
        <v>118</v>
      </c>
      <c r="F234" s="1" t="s">
        <v>225</v>
      </c>
      <c r="G234" s="1">
        <v>290459</v>
      </c>
    </row>
    <row r="235" spans="1:7" x14ac:dyDescent="0.25">
      <c r="A235" s="2" t="s">
        <v>96</v>
      </c>
      <c r="B235" s="1" t="s">
        <v>222</v>
      </c>
      <c r="C235" s="1" t="s">
        <v>34</v>
      </c>
      <c r="D235" s="1" t="s">
        <v>223</v>
      </c>
      <c r="E235" s="1" t="s">
        <v>118</v>
      </c>
      <c r="F235" s="1" t="s">
        <v>226</v>
      </c>
      <c r="G235" s="1">
        <v>9692</v>
      </c>
    </row>
    <row r="236" spans="1:7" x14ac:dyDescent="0.25">
      <c r="A236" s="2" t="s">
        <v>96</v>
      </c>
      <c r="B236" s="1" t="s">
        <v>222</v>
      </c>
      <c r="C236" s="1" t="s">
        <v>34</v>
      </c>
      <c r="D236" s="1" t="s">
        <v>223</v>
      </c>
      <c r="E236" s="1" t="s">
        <v>118</v>
      </c>
      <c r="F236" s="1" t="s">
        <v>33</v>
      </c>
      <c r="G236" s="1">
        <v>30770</v>
      </c>
    </row>
    <row r="237" spans="1:7" x14ac:dyDescent="0.25">
      <c r="A237" s="2" t="s">
        <v>96</v>
      </c>
      <c r="B237" s="1" t="s">
        <v>222</v>
      </c>
      <c r="C237" s="1" t="s">
        <v>34</v>
      </c>
      <c r="D237" s="1" t="s">
        <v>223</v>
      </c>
      <c r="E237" s="1" t="s">
        <v>118</v>
      </c>
      <c r="F237" s="1" t="s">
        <v>227</v>
      </c>
      <c r="G237" s="1">
        <v>31300</v>
      </c>
    </row>
    <row r="238" spans="1:7" x14ac:dyDescent="0.25">
      <c r="A238" s="2" t="s">
        <v>96</v>
      </c>
      <c r="B238" s="1" t="s">
        <v>222</v>
      </c>
      <c r="C238" s="1" t="s">
        <v>34</v>
      </c>
      <c r="D238" s="1" t="s">
        <v>223</v>
      </c>
      <c r="E238" s="1" t="s">
        <v>118</v>
      </c>
      <c r="F238" s="1" t="s">
        <v>228</v>
      </c>
      <c r="G238" s="1">
        <v>14884</v>
      </c>
    </row>
    <row r="239" spans="1:7" x14ac:dyDescent="0.25">
      <c r="A239" s="2" t="s">
        <v>229</v>
      </c>
      <c r="B239" s="1" t="s">
        <v>30</v>
      </c>
      <c r="C239" s="1" t="s">
        <v>230</v>
      </c>
      <c r="D239" s="1" t="s">
        <v>231</v>
      </c>
      <c r="E239" s="1" t="s">
        <v>91</v>
      </c>
      <c r="F239" s="1" t="s">
        <v>33</v>
      </c>
      <c r="G239" s="1">
        <v>-20000</v>
      </c>
    </row>
    <row r="240" spans="1:7" x14ac:dyDescent="0.25">
      <c r="A240" s="2" t="s">
        <v>229</v>
      </c>
      <c r="B240" s="1" t="s">
        <v>30</v>
      </c>
      <c r="C240" s="1" t="s">
        <v>34</v>
      </c>
      <c r="D240" s="1" t="s">
        <v>231</v>
      </c>
      <c r="E240" s="1" t="s">
        <v>91</v>
      </c>
      <c r="F240" s="1" t="s">
        <v>33</v>
      </c>
      <c r="G240" s="1">
        <v>-43376</v>
      </c>
    </row>
    <row r="241" spans="1:9" x14ac:dyDescent="0.25">
      <c r="A241" s="2" t="s">
        <v>229</v>
      </c>
      <c r="B241" s="1" t="s">
        <v>30</v>
      </c>
      <c r="C241" s="1" t="s">
        <v>232</v>
      </c>
      <c r="D241" s="1" t="s">
        <v>163</v>
      </c>
      <c r="E241" s="1" t="s">
        <v>164</v>
      </c>
      <c r="F241" s="1" t="s">
        <v>33</v>
      </c>
      <c r="G241" s="1">
        <v>-1513</v>
      </c>
    </row>
    <row r="242" spans="1:9" x14ac:dyDescent="0.25">
      <c r="A242" s="2" t="s">
        <v>229</v>
      </c>
      <c r="B242" s="1" t="s">
        <v>30</v>
      </c>
      <c r="C242" s="1" t="s">
        <v>233</v>
      </c>
      <c r="D242" s="1" t="s">
        <v>163</v>
      </c>
      <c r="E242" s="1" t="s">
        <v>164</v>
      </c>
      <c r="F242" s="1" t="s">
        <v>33</v>
      </c>
      <c r="G242" s="1">
        <v>-25000</v>
      </c>
    </row>
    <row r="243" spans="1:9" x14ac:dyDescent="0.25">
      <c r="A243" s="2" t="s">
        <v>229</v>
      </c>
      <c r="B243" s="1" t="s">
        <v>30</v>
      </c>
      <c r="C243" s="1" t="s">
        <v>34</v>
      </c>
      <c r="D243" s="1" t="s">
        <v>163</v>
      </c>
      <c r="E243" s="1" t="s">
        <v>164</v>
      </c>
      <c r="F243" s="1" t="s">
        <v>33</v>
      </c>
      <c r="G243" s="1">
        <v>-20000</v>
      </c>
    </row>
    <row r="250" spans="1:9" x14ac:dyDescent="0.25">
      <c r="A250" s="30" t="s">
        <v>235</v>
      </c>
      <c r="B250" s="30" t="s">
        <v>23</v>
      </c>
      <c r="C250"/>
      <c r="D250"/>
      <c r="E250"/>
      <c r="F250"/>
      <c r="G250"/>
      <c r="H250"/>
      <c r="I250"/>
    </row>
    <row r="251" spans="1:9" x14ac:dyDescent="0.25">
      <c r="A251" s="30" t="s">
        <v>24</v>
      </c>
      <c r="B251" t="s">
        <v>30</v>
      </c>
      <c r="C251" t="s">
        <v>145</v>
      </c>
      <c r="D251" t="s">
        <v>168</v>
      </c>
      <c r="E251" t="s">
        <v>208</v>
      </c>
      <c r="F251" t="s">
        <v>219</v>
      </c>
      <c r="G251" t="s">
        <v>220</v>
      </c>
      <c r="H251" t="s">
        <v>222</v>
      </c>
      <c r="I251" t="s">
        <v>11</v>
      </c>
    </row>
    <row r="252" spans="1:9" x14ac:dyDescent="0.25">
      <c r="A252" s="28" t="s">
        <v>31</v>
      </c>
      <c r="B252" s="2">
        <v>-72375</v>
      </c>
      <c r="C252" s="2">
        <v>7115</v>
      </c>
      <c r="D252" s="2">
        <v>447639</v>
      </c>
      <c r="E252" s="2">
        <v>25477</v>
      </c>
      <c r="F252" s="2">
        <v>4459</v>
      </c>
      <c r="G252" s="2"/>
      <c r="H252" s="2"/>
      <c r="I252" s="2">
        <v>412315</v>
      </c>
    </row>
    <row r="253" spans="1:9" x14ac:dyDescent="0.25">
      <c r="A253" s="28" t="s">
        <v>96</v>
      </c>
      <c r="B253" s="2">
        <v>716438</v>
      </c>
      <c r="C253" s="2">
        <v>34130</v>
      </c>
      <c r="D253" s="2"/>
      <c r="E253" s="2">
        <v>-7269</v>
      </c>
      <c r="F253" s="2"/>
      <c r="G253" s="2">
        <v>-14744</v>
      </c>
      <c r="H253" s="2">
        <v>-344083</v>
      </c>
      <c r="I253" s="2">
        <v>384472</v>
      </c>
    </row>
    <row r="254" spans="1:9" x14ac:dyDescent="0.25">
      <c r="A254" s="28" t="s">
        <v>52</v>
      </c>
      <c r="B254" s="2">
        <v>26427</v>
      </c>
      <c r="C254" s="2">
        <v>-69707</v>
      </c>
      <c r="D254" s="2"/>
      <c r="E254" s="2"/>
      <c r="F254" s="2"/>
      <c r="G254" s="2"/>
      <c r="H254" s="2"/>
      <c r="I254" s="2">
        <v>-43280</v>
      </c>
    </row>
    <row r="255" spans="1:9" x14ac:dyDescent="0.25">
      <c r="A255" s="28" t="s">
        <v>109</v>
      </c>
      <c r="B255" s="2">
        <v>376598</v>
      </c>
      <c r="C255" s="2">
        <v>-6842</v>
      </c>
      <c r="D255" s="2"/>
      <c r="E255" s="2"/>
      <c r="F255" s="2"/>
      <c r="G255" s="2"/>
      <c r="H255" s="2"/>
      <c r="I255" s="2">
        <v>369756</v>
      </c>
    </row>
    <row r="256" spans="1:9" x14ac:dyDescent="0.25">
      <c r="A256" s="28" t="s">
        <v>229</v>
      </c>
      <c r="B256" s="2">
        <v>-109889</v>
      </c>
      <c r="C256" s="2"/>
      <c r="D256" s="2"/>
      <c r="E256" s="2"/>
      <c r="F256" s="2"/>
      <c r="G256" s="2"/>
      <c r="H256" s="2"/>
      <c r="I256" s="2">
        <v>-109889</v>
      </c>
    </row>
    <row r="257" spans="1:9" x14ac:dyDescent="0.25">
      <c r="A257" s="28" t="s">
        <v>86</v>
      </c>
      <c r="B257" s="2">
        <v>-77993</v>
      </c>
      <c r="C257" s="2">
        <v>6080</v>
      </c>
      <c r="D257" s="2">
        <v>-88129</v>
      </c>
      <c r="E257" s="2">
        <v>5603</v>
      </c>
      <c r="F257" s="2"/>
      <c r="G257" s="2"/>
      <c r="H257" s="2"/>
      <c r="I257" s="2">
        <v>-154439</v>
      </c>
    </row>
    <row r="258" spans="1:9" x14ac:dyDescent="0.25">
      <c r="A258" s="28" t="s">
        <v>141</v>
      </c>
      <c r="B258" s="2">
        <v>-3760</v>
      </c>
      <c r="C258" s="2">
        <v>-120901</v>
      </c>
      <c r="D258" s="2"/>
      <c r="E258" s="2"/>
      <c r="F258" s="2"/>
      <c r="G258" s="2"/>
      <c r="H258" s="2"/>
      <c r="I258" s="2">
        <v>-124661</v>
      </c>
    </row>
    <row r="259" spans="1:9" x14ac:dyDescent="0.25">
      <c r="A259" s="28" t="s">
        <v>10</v>
      </c>
      <c r="B259" s="2">
        <v>1440</v>
      </c>
      <c r="C259" s="2"/>
      <c r="D259" s="2"/>
      <c r="E259" s="2"/>
      <c r="F259" s="2"/>
      <c r="G259" s="2"/>
      <c r="H259" s="2"/>
      <c r="I259" s="2">
        <v>1440</v>
      </c>
    </row>
    <row r="260" spans="1:9" x14ac:dyDescent="0.25">
      <c r="A260" s="28" t="s">
        <v>11</v>
      </c>
      <c r="B260" s="2">
        <v>856886</v>
      </c>
      <c r="C260" s="2">
        <v>-150125</v>
      </c>
      <c r="D260" s="2">
        <v>359510</v>
      </c>
      <c r="E260" s="2">
        <v>23811</v>
      </c>
      <c r="F260" s="2">
        <v>4459</v>
      </c>
      <c r="G260" s="2">
        <v>-14744</v>
      </c>
      <c r="H260" s="2">
        <v>-344083</v>
      </c>
      <c r="I260" s="2">
        <v>735714</v>
      </c>
    </row>
    <row r="261" spans="1:9" x14ac:dyDescent="0.25">
      <c r="A261"/>
      <c r="B261"/>
      <c r="C261"/>
    </row>
    <row r="262" spans="1:9" x14ac:dyDescent="0.25">
      <c r="A262"/>
      <c r="B262"/>
      <c r="C262"/>
    </row>
    <row r="263" spans="1:9" x14ac:dyDescent="0.25">
      <c r="A263"/>
      <c r="B263"/>
      <c r="C263"/>
    </row>
    <row r="264" spans="1:9" x14ac:dyDescent="0.25">
      <c r="A264"/>
      <c r="B264"/>
      <c r="C264"/>
    </row>
    <row r="265" spans="1:9" x14ac:dyDescent="0.25">
      <c r="A265"/>
      <c r="B265"/>
      <c r="C265"/>
    </row>
    <row r="266" spans="1:9" x14ac:dyDescent="0.25">
      <c r="A266"/>
      <c r="B266"/>
      <c r="C266"/>
    </row>
    <row r="267" spans="1:9" x14ac:dyDescent="0.25">
      <c r="A267"/>
      <c r="B267"/>
      <c r="C267"/>
    </row>
  </sheetData>
  <mergeCells count="1">
    <mergeCell ref="B5:J5"/>
  </mergeCells>
  <printOptions horizontalCentered="1"/>
  <pageMargins left="0.75" right="0.75" top="0.5" bottom="0.5" header="0.3" footer="0.3"/>
  <pageSetup scale="80" fitToHeight="0" orientation="landscape" r:id="rId2"/>
  <headerFooter>
    <oddFooter>&amp;L&amp;8&amp;D&amp;C&amp;8&amp;P&amp;R&amp;8&amp;F</oddFooter>
  </headerFooter>
  <rowBreaks count="1" manualBreakCount="1">
    <brk id="21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workbookViewId="0"/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3"/>
    </row>
    <row r="2" spans="1:5" ht="25.9" customHeight="1" x14ac:dyDescent="0.3">
      <c r="A2" s="3"/>
      <c r="E2" s="6" t="e">
        <f>+#REF!</f>
        <v>#REF!</v>
      </c>
    </row>
    <row r="3" spans="1:5" ht="18.75" customHeight="1" x14ac:dyDescent="0.3">
      <c r="A3" s="3" t="s">
        <v>25</v>
      </c>
    </row>
    <row r="4" spans="1:5" ht="20.100000000000001" customHeight="1" x14ac:dyDescent="0.25">
      <c r="A4" s="17" t="e">
        <f>+#REF!</f>
        <v>#REF!</v>
      </c>
    </row>
    <row r="5" spans="1:5" x14ac:dyDescent="0.25">
      <c r="B5" s="34"/>
      <c r="C5" s="34"/>
      <c r="D5" s="34"/>
      <c r="E5" s="34"/>
    </row>
    <row r="6" spans="1:5" x14ac:dyDescent="0.25">
      <c r="E6" s="19"/>
    </row>
    <row r="7" spans="1:5" ht="15.75" thickBot="1" x14ac:dyDescent="0.3">
      <c r="A7" s="4"/>
      <c r="B7" s="5"/>
      <c r="C7" s="5"/>
      <c r="D7" s="5"/>
      <c r="E7" s="20"/>
    </row>
    <row r="8" spans="1:5" ht="19.149999999999999" customHeight="1" x14ac:dyDescent="0.25">
      <c r="A8" s="14"/>
      <c r="B8" s="16"/>
      <c r="C8" s="16"/>
      <c r="D8" s="15"/>
      <c r="E8" s="21"/>
    </row>
    <row r="9" spans="1:5" ht="19.149999999999999" customHeight="1" x14ac:dyDescent="0.25">
      <c r="A9" s="2" t="s">
        <v>0</v>
      </c>
      <c r="B9" s="7"/>
      <c r="C9" s="7"/>
      <c r="D9" s="7"/>
      <c r="E9" s="22"/>
    </row>
    <row r="10" spans="1:5" ht="19.149999999999999" customHeight="1" x14ac:dyDescent="0.25">
      <c r="A10" s="2" t="s">
        <v>1</v>
      </c>
      <c r="B10" s="7"/>
      <c r="C10" s="7"/>
      <c r="D10" s="7"/>
      <c r="E10" s="22"/>
    </row>
    <row r="11" spans="1:5" ht="19.149999999999999" customHeight="1" x14ac:dyDescent="0.25">
      <c r="A11" s="2" t="s">
        <v>2</v>
      </c>
      <c r="B11" s="7"/>
      <c r="C11" s="7"/>
      <c r="D11" s="7"/>
      <c r="E11" s="22"/>
    </row>
    <row r="12" spans="1:5" ht="19.149999999999999" customHeight="1" x14ac:dyDescent="0.25">
      <c r="A12" s="2" t="s">
        <v>3</v>
      </c>
      <c r="B12" s="7"/>
      <c r="C12" s="7"/>
      <c r="D12" s="7"/>
      <c r="E12" s="22"/>
    </row>
    <row r="13" spans="1:5" ht="19.149999999999999" customHeight="1" x14ac:dyDescent="0.25">
      <c r="A13" s="2" t="s">
        <v>4</v>
      </c>
      <c r="B13" s="7"/>
      <c r="C13" s="7"/>
      <c r="D13" s="7"/>
      <c r="E13" s="22"/>
    </row>
    <row r="14" spans="1:5" ht="19.149999999999999" customHeight="1" x14ac:dyDescent="0.25">
      <c r="A14" s="2" t="s">
        <v>5</v>
      </c>
      <c r="B14" s="7"/>
      <c r="C14" s="7"/>
      <c r="D14" s="7"/>
      <c r="E14" s="22"/>
    </row>
    <row r="15" spans="1:5" ht="19.149999999999999" customHeight="1" x14ac:dyDescent="0.25">
      <c r="A15" s="9" t="s">
        <v>6</v>
      </c>
      <c r="B15" s="8">
        <f t="shared" ref="B15:E15" si="0">SUM(B9:B14)</f>
        <v>0</v>
      </c>
      <c r="C15" s="8">
        <f t="shared" si="0"/>
        <v>0</v>
      </c>
      <c r="D15" s="8">
        <f t="shared" si="0"/>
        <v>0</v>
      </c>
      <c r="E15" s="23">
        <f t="shared" si="0"/>
        <v>0</v>
      </c>
    </row>
    <row r="16" spans="1:5" ht="19.149999999999999" customHeight="1" x14ac:dyDescent="0.25">
      <c r="A16" s="2" t="s">
        <v>7</v>
      </c>
      <c r="B16" s="18"/>
      <c r="D16" s="7"/>
      <c r="E16" s="22"/>
    </row>
    <row r="17" spans="1:5" ht="19.149999999999999" customHeight="1" x14ac:dyDescent="0.25">
      <c r="A17" s="2" t="s">
        <v>8</v>
      </c>
      <c r="B17" s="7"/>
      <c r="C17" s="7"/>
      <c r="D17" s="7"/>
      <c r="E17" s="22"/>
    </row>
    <row r="18" spans="1:5" ht="15" customHeight="1" thickBot="1" x14ac:dyDescent="0.3">
      <c r="A18" s="10" t="s">
        <v>9</v>
      </c>
      <c r="B18" s="11">
        <f t="shared" ref="B18:E18" si="1">SUM(B15:B17)</f>
        <v>0</v>
      </c>
      <c r="C18" s="11">
        <f t="shared" si="1"/>
        <v>0</v>
      </c>
      <c r="D18" s="11">
        <f t="shared" si="1"/>
        <v>0</v>
      </c>
      <c r="E18" s="24">
        <f t="shared" si="1"/>
        <v>0</v>
      </c>
    </row>
    <row r="19" spans="1:5" ht="15" customHeight="1" x14ac:dyDescent="0.25">
      <c r="A19" s="12"/>
      <c r="B19" s="12"/>
      <c r="C19" s="13"/>
      <c r="D19" s="13"/>
      <c r="E19" s="13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8" ma:contentTypeDescription="Create a new document." ma:contentTypeScope="" ma:versionID="72615e918b64cad9ae6a6b8b331e0307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78343a039af6ec5790b5ec23df5aa520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48a4d6a-0813-4651-9188-13ef0200371c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49517-401C-42BA-9031-46B044F7B53F}">
  <ds:schemaRefs>
    <ds:schemaRef ds:uri="http://schemas.microsoft.com/office/2006/documentManagement/types"/>
    <ds:schemaRef ds:uri="8bbe2326-318d-4a6a-b4f2-fe4330988081"/>
    <ds:schemaRef ds:uri="http://purl.org/dc/terms/"/>
    <ds:schemaRef ds:uri="http://purl.org/dc/dcmitype/"/>
    <ds:schemaRef ds:uri="e15b9e73-c977-4054-98ab-a31a3fb0ba9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02A6AA-1158-4AB9-9318-1CB685F6F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Attachment A - PCR</vt:lpstr>
      <vt:lpstr>Attachment F - Financial Aid</vt:lpstr>
      <vt:lpstr>'Attachment A - PCR'!Print_Area</vt:lpstr>
      <vt:lpstr>'Attachment F - Financial Aid'!Print_Area</vt:lpstr>
      <vt:lpstr>'Attachment A - PCR'!Print_Titles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cp:lastPrinted>2025-04-09T01:52:01Z</cp:lastPrinted>
  <dcterms:created xsi:type="dcterms:W3CDTF">2023-04-10T21:39:14Z</dcterms:created>
  <dcterms:modified xsi:type="dcterms:W3CDTF">2026-04-16T15:37:38Z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