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rahipolito_cpp_edu/Documents/Desktop/"/>
    </mc:Choice>
  </mc:AlternateContent>
  <xr:revisionPtr revIDLastSave="1202" documentId="8_{48ADCDB9-BE22-4867-AD96-A61883A77646}" xr6:coauthVersionLast="47" xr6:coauthVersionMax="47" xr10:uidLastSave="{DAA531C0-81EF-44AA-A344-1BB3D98ADC66}"/>
  <bookViews>
    <workbookView xWindow="20" yWindow="600" windowWidth="19180" windowHeight="10200" xr2:uid="{00000000-000D-0000-FFFF-FFFF00000000}"/>
  </bookViews>
  <sheets>
    <sheet name="Proposed Budget Worksheet 1" sheetId="1" r:id="rId1"/>
    <sheet name="Sheet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9" i="1" l="1"/>
  <c r="C76" i="1"/>
  <c r="C77" i="1" s="1"/>
  <c r="C51" i="1"/>
  <c r="C41" i="1"/>
  <c r="S29" i="1"/>
  <c r="T29" i="1" s="1"/>
  <c r="C52" i="1" l="1"/>
  <c r="C25" i="1"/>
  <c r="D26" i="1"/>
  <c r="B26" i="1" s="1"/>
  <c r="C26" i="1" s="1"/>
  <c r="S33" i="1"/>
  <c r="T33" i="1" s="1"/>
  <c r="S43" i="1"/>
  <c r="T43" i="1" s="1"/>
  <c r="S42" i="1"/>
  <c r="T42" i="1" s="1"/>
  <c r="S8" i="1"/>
  <c r="T8" i="1" s="1"/>
  <c r="S51" i="1"/>
  <c r="T51" i="1" s="1"/>
  <c r="S50" i="1"/>
  <c r="T50" i="1" s="1"/>
  <c r="S49" i="1"/>
  <c r="T49" i="1" s="1"/>
  <c r="S48" i="1"/>
  <c r="T48" i="1" s="1"/>
  <c r="S47" i="1"/>
  <c r="T47" i="1" s="1"/>
  <c r="S46" i="1"/>
  <c r="T46" i="1" s="1"/>
  <c r="S45" i="1"/>
  <c r="T45" i="1" s="1"/>
  <c r="S44" i="1"/>
  <c r="T44" i="1" s="1"/>
  <c r="R39" i="1"/>
  <c r="P39" i="1"/>
  <c r="N39" i="1"/>
  <c r="S37" i="1"/>
  <c r="T37" i="1" s="1"/>
  <c r="S35" i="1"/>
  <c r="T35" i="1" s="1"/>
  <c r="S34" i="1"/>
  <c r="T34" i="1" s="1"/>
  <c r="S32" i="1"/>
  <c r="T32" i="1" s="1"/>
  <c r="S30" i="1"/>
  <c r="T30" i="1" s="1"/>
  <c r="S27" i="1"/>
  <c r="T27" i="1" s="1"/>
  <c r="S26" i="1"/>
  <c r="T26" i="1" s="1"/>
  <c r="S25" i="1"/>
  <c r="T25" i="1" s="1"/>
  <c r="S24" i="1"/>
  <c r="T24" i="1" s="1"/>
  <c r="S23" i="1"/>
  <c r="T23" i="1" s="1"/>
  <c r="S22" i="1"/>
  <c r="T22" i="1" s="1"/>
  <c r="S21" i="1"/>
  <c r="T21" i="1" s="1"/>
  <c r="S20" i="1"/>
  <c r="T20" i="1" s="1"/>
  <c r="S19" i="1"/>
  <c r="T19" i="1" s="1"/>
  <c r="S18" i="1"/>
  <c r="T18" i="1" s="1"/>
  <c r="S17" i="1"/>
  <c r="T17" i="1" s="1"/>
  <c r="S16" i="1"/>
  <c r="T16" i="1" s="1"/>
  <c r="S15" i="1"/>
  <c r="T15" i="1" s="1"/>
  <c r="S14" i="1"/>
  <c r="T14" i="1" s="1"/>
  <c r="S13" i="1"/>
  <c r="T13" i="1" s="1"/>
  <c r="S12" i="1"/>
  <c r="T12" i="1" s="1"/>
  <c r="S11" i="1"/>
  <c r="T11" i="1" s="1"/>
  <c r="S10" i="1"/>
  <c r="T10" i="1" s="1"/>
  <c r="S9" i="1"/>
  <c r="T9" i="1" s="1"/>
  <c r="D27" i="1" l="1"/>
  <c r="T39" i="1"/>
  <c r="S39" i="1"/>
  <c r="C27" i="1" l="1"/>
  <c r="C23" i="1" s="1"/>
  <c r="L6" i="1" s="1"/>
  <c r="B25" i="1"/>
  <c r="B27" i="1" l="1"/>
</calcChain>
</file>

<file path=xl/sharedStrings.xml><?xml version="1.0" encoding="utf-8"?>
<sst xmlns="http://schemas.openxmlformats.org/spreadsheetml/2006/main" count="95" uniqueCount="87">
  <si>
    <t>Program Title</t>
  </si>
  <si>
    <t>Program City or Region</t>
  </si>
  <si>
    <t>Program Start Date</t>
  </si>
  <si>
    <t>Program End Date</t>
  </si>
  <si>
    <t>Program Personnel</t>
  </si>
  <si>
    <t>Program Role (choose one)</t>
  </si>
  <si>
    <t>Program Director</t>
  </si>
  <si>
    <t>Program Staff</t>
  </si>
  <si>
    <t>Other</t>
  </si>
  <si>
    <t>Program Role</t>
  </si>
  <si>
    <t>Name</t>
  </si>
  <si>
    <t>Projected Spending</t>
  </si>
  <si>
    <t>Budget Item</t>
  </si>
  <si>
    <t>USD</t>
  </si>
  <si>
    <t>Baggage Fees</t>
  </si>
  <si>
    <t>Academic Student Employee: e.g., TA, RA</t>
  </si>
  <si>
    <t>Program Director(s), Co-Director(s), Staff and/or TAs</t>
  </si>
  <si>
    <t>Airfare</t>
  </si>
  <si>
    <t>Program Country(ies)</t>
  </si>
  <si>
    <t>Cell Number</t>
  </si>
  <si>
    <t>CPP Email</t>
  </si>
  <si>
    <t>Faculty/Staff Program Expenses</t>
  </si>
  <si>
    <t xml:space="preserve">TOTAL FACULTY/STAFF COSTS  </t>
  </si>
  <si>
    <t>Course Name &amp; Units</t>
  </si>
  <si>
    <t>College/Department</t>
  </si>
  <si>
    <t># of Undergraduate Students</t>
  </si>
  <si>
    <t># of Graduate Students</t>
  </si>
  <si>
    <t xml:space="preserve">Total </t>
  </si>
  <si>
    <t>Per Student</t>
  </si>
  <si>
    <t xml:space="preserve">Travel Insurance </t>
  </si>
  <si>
    <t>Meals</t>
  </si>
  <si>
    <t>Housing</t>
  </si>
  <si>
    <t>Transportation (Train,Bus,Taxi,Shuttle)</t>
  </si>
  <si>
    <t xml:space="preserve">Student Additional Expenses - Not included in the Program Charges </t>
  </si>
  <si>
    <t>Item</t>
  </si>
  <si>
    <t>Local Transportation (Uber,Taxi,Shuttle</t>
  </si>
  <si>
    <t>Books</t>
  </si>
  <si>
    <t>Personal Spending</t>
  </si>
  <si>
    <t>Meals not included in program (weekends and personal travel)</t>
  </si>
  <si>
    <t>Contingency</t>
  </si>
  <si>
    <t>Visa/Immigration Requirements</t>
  </si>
  <si>
    <t>Travel Insurance</t>
  </si>
  <si>
    <t>Travel Visa Fees</t>
  </si>
  <si>
    <t>Meals Per Diem</t>
  </si>
  <si>
    <t>Miscellaneous (Office Supplies,Postage,Printing)</t>
  </si>
  <si>
    <t>Foreign Transaction Fees</t>
  </si>
  <si>
    <t>Local Transportation (Home-Airport-Home)</t>
  </si>
  <si>
    <t>Transportation (Destination's Train,Bus,Taxi,Shuttle)</t>
  </si>
  <si>
    <t>Communications/Phones/SIM Card/WIFI</t>
  </si>
  <si>
    <t>Local Coordinator/Guide/Translator (Not in the Excursions)</t>
  </si>
  <si>
    <t>Total Cost</t>
  </si>
  <si>
    <t>Course Term and Year</t>
  </si>
  <si>
    <t>Program Cost Per Student</t>
  </si>
  <si>
    <t>Student Name</t>
  </si>
  <si>
    <t>Bronco #</t>
  </si>
  <si>
    <t>Date Paid</t>
  </si>
  <si>
    <t>1st Payment Amt</t>
  </si>
  <si>
    <t>2nd Payment Amt</t>
  </si>
  <si>
    <t>3rd Payment Amt</t>
  </si>
  <si>
    <t>Total Paid</t>
  </si>
  <si>
    <t>Outstanding Balance</t>
  </si>
  <si>
    <t xml:space="preserve">TOTAL AMT </t>
  </si>
  <si>
    <t>WITHDRAWALS</t>
  </si>
  <si>
    <t>Email Address</t>
  </si>
  <si>
    <t>Home Department</t>
  </si>
  <si>
    <t>COST</t>
  </si>
  <si>
    <t>Per Faculty/Staff</t>
  </si>
  <si>
    <t>Student Program Expenses</t>
  </si>
  <si>
    <t>Other/Miscellaneous</t>
  </si>
  <si>
    <t>Total Study Abroad Program Cost Per Student (TUITION NOT INCLUDED)</t>
  </si>
  <si>
    <t># of CPP Faculty/Staff</t>
  </si>
  <si>
    <t xml:space="preserve">Excursions </t>
  </si>
  <si>
    <t>Departmental Funds</t>
  </si>
  <si>
    <t>Other Funds</t>
  </si>
  <si>
    <t>Donations</t>
  </si>
  <si>
    <t>Total Funds</t>
  </si>
  <si>
    <t xml:space="preserve">TOTAL ADDITIONAL FUNDING PER STUDENT </t>
  </si>
  <si>
    <t xml:space="preserve"> </t>
  </si>
  <si>
    <t>ADDITIONAL FUNDING</t>
  </si>
  <si>
    <t>CPP TUITION</t>
  </si>
  <si>
    <t>Total Program Costs</t>
  </si>
  <si>
    <t>TOTAL STUDENT COSTS</t>
  </si>
  <si>
    <t>Total Additional Costs-Not Included In The Program Costs</t>
  </si>
  <si>
    <t>STUDENT PROGRAM EXPENSES</t>
  </si>
  <si>
    <t>FACULTY/STAFF PROGRAM EXPENSES</t>
  </si>
  <si>
    <t>PROGRAM DETAILS</t>
  </si>
  <si>
    <t>STUDY ABROAD PROGRAM PROPOSAL BUDGET WORKSHEET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</si>
</sst>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;@"/>
    <numFmt numFmtId="165" formatCode="_([$$-409]* #,##0.00_);_([$$-409]* \(#,##0.00\);_([$$-409]* &quot;-&quot;??_);_(@_)"/>
  </numFmts>
  <fonts count="2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theme="6" tint="-0.249977111117893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theme="6" tint="-0.249977111117893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theme="5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b/>
      <u val="singleAccounting"/>
      <sz val="14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6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34998626667073579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146">
    <xf numFmtId="0" fontId="0" fillId="0" borderId="0" xfId="0"/>
    <xf numFmtId="0" fontId="3" fillId="0" borderId="0" xfId="0" applyFont="1" applyAlignment="1" applyProtection="1">
      <alignment vertical="center"/>
      <protection locked="0"/>
    </xf>
    <xf numFmtId="0" fontId="2" fillId="0" borderId="0" xfId="0" applyFont="1"/>
    <xf numFmtId="44" fontId="3" fillId="0" borderId="0" xfId="0" applyNumberFormat="1" applyFont="1" applyAlignment="1" applyProtection="1">
      <alignment vertical="center"/>
      <protection locked="0"/>
    </xf>
    <xf numFmtId="0" fontId="0" fillId="0" borderId="0" xfId="0" applyProtection="1">
      <protection locked="0"/>
    </xf>
    <xf numFmtId="44" fontId="0" fillId="0" borderId="0" xfId="0" applyNumberFormat="1" applyProtection="1"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4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6" fillId="0" borderId="0" xfId="0" applyFont="1" applyAlignment="1" applyProtection="1">
      <alignment wrapText="1"/>
      <protection locked="0"/>
    </xf>
    <xf numFmtId="0" fontId="6" fillId="0" borderId="0" xfId="0" applyFont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5" fillId="0" borderId="0" xfId="0" applyFont="1" applyProtection="1">
      <protection locked="0"/>
    </xf>
    <xf numFmtId="0" fontId="1" fillId="0" borderId="0" xfId="0" applyFont="1" applyAlignment="1" applyProtection="1">
      <alignment horizontal="center" vertical="center"/>
      <protection locked="0"/>
    </xf>
    <xf numFmtId="44" fontId="0" fillId="0" borderId="0" xfId="0" applyNumberFormat="1" applyAlignment="1" applyProtection="1">
      <alignment horizontal="center"/>
      <protection locked="0"/>
    </xf>
    <xf numFmtId="44" fontId="0" fillId="2" borderId="21" xfId="1" applyFont="1" applyFill="1" applyBorder="1" applyProtection="1">
      <protection locked="0"/>
    </xf>
    <xf numFmtId="44" fontId="0" fillId="0" borderId="21" xfId="1" applyFont="1" applyBorder="1" applyProtection="1">
      <protection locked="0"/>
    </xf>
    <xf numFmtId="0" fontId="4" fillId="8" borderId="2" xfId="0" applyFont="1" applyFill="1" applyBorder="1" applyAlignment="1" applyProtection="1">
      <alignment horizontal="left" vertical="center"/>
      <protection locked="0"/>
    </xf>
    <xf numFmtId="44" fontId="4" fillId="8" borderId="2" xfId="0" applyNumberFormat="1" applyFont="1" applyFill="1" applyBorder="1" applyAlignment="1" applyProtection="1">
      <alignment horizontal="left" vertical="center"/>
      <protection locked="0"/>
    </xf>
    <xf numFmtId="0" fontId="0" fillId="0" borderId="20" xfId="0" applyBorder="1" applyAlignment="1">
      <alignment horizontal="center"/>
    </xf>
    <xf numFmtId="164" fontId="10" fillId="0" borderId="0" xfId="0" applyNumberFormat="1" applyFont="1"/>
    <xf numFmtId="43" fontId="10" fillId="0" borderId="0" xfId="0" applyNumberFormat="1" applyFont="1"/>
    <xf numFmtId="164" fontId="11" fillId="0" borderId="0" xfId="0" applyNumberFormat="1" applyFont="1"/>
    <xf numFmtId="43" fontId="11" fillId="0" borderId="0" xfId="0" applyNumberFormat="1" applyFont="1"/>
    <xf numFmtId="43" fontId="12" fillId="0" borderId="0" xfId="0" applyNumberFormat="1" applyFont="1"/>
    <xf numFmtId="43" fontId="9" fillId="0" borderId="0" xfId="0" applyNumberFormat="1" applyFont="1"/>
    <xf numFmtId="0" fontId="2" fillId="0" borderId="0" xfId="0" applyFont="1" applyProtection="1">
      <protection locked="0"/>
    </xf>
    <xf numFmtId="0" fontId="2" fillId="0" borderId="0" xfId="0" applyFont="1" applyAlignment="1">
      <alignment horizontal="center"/>
    </xf>
    <xf numFmtId="0" fontId="0" fillId="5" borderId="25" xfId="0" applyFill="1" applyBorder="1" applyProtection="1">
      <protection locked="0"/>
    </xf>
    <xf numFmtId="49" fontId="0" fillId="5" borderId="25" xfId="0" applyNumberFormat="1" applyFill="1" applyBorder="1" applyProtection="1">
      <protection locked="0"/>
    </xf>
    <xf numFmtId="164" fontId="10" fillId="5" borderId="25" xfId="0" applyNumberFormat="1" applyFont="1" applyFill="1" applyBorder="1" applyProtection="1">
      <protection locked="0"/>
    </xf>
    <xf numFmtId="43" fontId="10" fillId="5" borderId="25" xfId="0" applyNumberFormat="1" applyFont="1" applyFill="1" applyBorder="1" applyProtection="1">
      <protection locked="0"/>
    </xf>
    <xf numFmtId="164" fontId="11" fillId="5" borderId="25" xfId="0" applyNumberFormat="1" applyFont="1" applyFill="1" applyBorder="1" applyProtection="1">
      <protection locked="0"/>
    </xf>
    <xf numFmtId="43" fontId="11" fillId="5" borderId="25" xfId="0" applyNumberFormat="1" applyFont="1" applyFill="1" applyBorder="1" applyProtection="1">
      <protection locked="0"/>
    </xf>
    <xf numFmtId="0" fontId="2" fillId="0" borderId="5" xfId="0" applyFont="1" applyBorder="1"/>
    <xf numFmtId="164" fontId="13" fillId="0" borderId="5" xfId="0" applyNumberFormat="1" applyFont="1" applyBorder="1"/>
    <xf numFmtId="43" fontId="13" fillId="0" borderId="5" xfId="0" applyNumberFormat="1" applyFont="1" applyBorder="1"/>
    <xf numFmtId="164" fontId="14" fillId="0" borderId="5" xfId="0" applyNumberFormat="1" applyFont="1" applyBorder="1"/>
    <xf numFmtId="43" fontId="14" fillId="0" borderId="5" xfId="0" applyNumberFormat="1" applyFont="1" applyBorder="1"/>
    <xf numFmtId="43" fontId="12" fillId="0" borderId="5" xfId="0" applyNumberFormat="1" applyFont="1" applyBorder="1"/>
    <xf numFmtId="0" fontId="0" fillId="5" borderId="26" xfId="0" applyFill="1" applyBorder="1" applyProtection="1">
      <protection locked="0"/>
    </xf>
    <xf numFmtId="49" fontId="0" fillId="5" borderId="26" xfId="0" applyNumberFormat="1" applyFill="1" applyBorder="1" applyProtection="1">
      <protection locked="0"/>
    </xf>
    <xf numFmtId="164" fontId="10" fillId="5" borderId="26" xfId="0" applyNumberFormat="1" applyFont="1" applyFill="1" applyBorder="1" applyProtection="1">
      <protection locked="0"/>
    </xf>
    <xf numFmtId="43" fontId="10" fillId="5" borderId="26" xfId="0" applyNumberFormat="1" applyFont="1" applyFill="1" applyBorder="1" applyProtection="1">
      <protection locked="0"/>
    </xf>
    <xf numFmtId="164" fontId="11" fillId="5" borderId="26" xfId="0" applyNumberFormat="1" applyFont="1" applyFill="1" applyBorder="1" applyProtection="1">
      <protection locked="0"/>
    </xf>
    <xf numFmtId="43" fontId="11" fillId="5" borderId="26" xfId="0" applyNumberFormat="1" applyFont="1" applyFill="1" applyBorder="1" applyProtection="1">
      <protection locked="0"/>
    </xf>
    <xf numFmtId="0" fontId="0" fillId="0" borderId="20" xfId="0" applyBorder="1" applyProtection="1">
      <protection locked="0"/>
    </xf>
    <xf numFmtId="0" fontId="0" fillId="2" borderId="0" xfId="0" applyFill="1" applyAlignment="1" applyProtection="1">
      <alignment horizontal="center"/>
      <protection locked="0"/>
    </xf>
    <xf numFmtId="0" fontId="0" fillId="2" borderId="25" xfId="0" applyFill="1" applyBorder="1" applyProtection="1">
      <protection locked="0"/>
    </xf>
    <xf numFmtId="49" fontId="0" fillId="2" borderId="25" xfId="0" applyNumberFormat="1" applyFill="1" applyBorder="1" applyProtection="1">
      <protection locked="0"/>
    </xf>
    <xf numFmtId="164" fontId="10" fillId="2" borderId="25" xfId="0" applyNumberFormat="1" applyFont="1" applyFill="1" applyBorder="1" applyProtection="1">
      <protection locked="0"/>
    </xf>
    <xf numFmtId="43" fontId="10" fillId="2" borderId="25" xfId="0" applyNumberFormat="1" applyFont="1" applyFill="1" applyBorder="1" applyProtection="1">
      <protection locked="0"/>
    </xf>
    <xf numFmtId="164" fontId="11" fillId="2" borderId="25" xfId="0" applyNumberFormat="1" applyFont="1" applyFill="1" applyBorder="1" applyProtection="1">
      <protection locked="0"/>
    </xf>
    <xf numFmtId="43" fontId="11" fillId="2" borderId="25" xfId="0" applyNumberFormat="1" applyFont="1" applyFill="1" applyBorder="1" applyProtection="1">
      <protection locked="0"/>
    </xf>
    <xf numFmtId="49" fontId="0" fillId="2" borderId="27" xfId="0" applyNumberFormat="1" applyFill="1" applyBorder="1" applyProtection="1">
      <protection locked="0"/>
    </xf>
    <xf numFmtId="164" fontId="15" fillId="0" borderId="0" xfId="0" applyNumberFormat="1" applyFont="1" applyAlignment="1">
      <alignment horizontal="center"/>
    </xf>
    <xf numFmtId="43" fontId="15" fillId="0" borderId="0" xfId="0" applyNumberFormat="1" applyFont="1" applyAlignment="1">
      <alignment horizontal="center" wrapText="1"/>
    </xf>
    <xf numFmtId="164" fontId="16" fillId="0" borderId="0" xfId="0" applyNumberFormat="1" applyFont="1" applyAlignment="1">
      <alignment horizontal="center"/>
    </xf>
    <xf numFmtId="43" fontId="16" fillId="0" borderId="0" xfId="0" applyNumberFormat="1" applyFont="1" applyAlignment="1">
      <alignment horizontal="center" wrapText="1"/>
    </xf>
    <xf numFmtId="164" fontId="17" fillId="0" borderId="0" xfId="0" applyNumberFormat="1" applyFont="1" applyAlignment="1">
      <alignment horizontal="center"/>
    </xf>
    <xf numFmtId="43" fontId="17" fillId="0" borderId="0" xfId="0" applyNumberFormat="1" applyFont="1" applyAlignment="1">
      <alignment horizontal="center" wrapText="1"/>
    </xf>
    <xf numFmtId="43" fontId="18" fillId="0" borderId="2" xfId="0" applyNumberFormat="1" applyFont="1" applyBorder="1" applyAlignment="1">
      <alignment horizontal="center"/>
    </xf>
    <xf numFmtId="43" fontId="18" fillId="0" borderId="2" xfId="0" applyNumberFormat="1" applyFont="1" applyBorder="1" applyAlignment="1">
      <alignment horizontal="center" wrapText="1"/>
    </xf>
    <xf numFmtId="0" fontId="4" fillId="0" borderId="0" xfId="0" applyFont="1" applyAlignment="1" applyProtection="1">
      <alignment horizontal="left" vertical="center"/>
      <protection locked="0"/>
    </xf>
    <xf numFmtId="0" fontId="4" fillId="8" borderId="7" xfId="0" applyFont="1" applyFill="1" applyBorder="1" applyProtection="1">
      <protection locked="0"/>
    </xf>
    <xf numFmtId="43" fontId="19" fillId="8" borderId="12" xfId="0" applyNumberFormat="1" applyFont="1" applyFill="1" applyBorder="1" applyAlignment="1" applyProtection="1">
      <alignment horizontal="center"/>
      <protection locked="0"/>
    </xf>
    <xf numFmtId="43" fontId="19" fillId="8" borderId="10" xfId="0" applyNumberFormat="1" applyFont="1" applyFill="1" applyBorder="1" applyAlignment="1" applyProtection="1">
      <alignment horizontal="center"/>
      <protection locked="0"/>
    </xf>
    <xf numFmtId="0" fontId="2" fillId="0" borderId="13" xfId="0" applyFont="1" applyBorder="1" applyAlignment="1" applyProtection="1">
      <alignment horizontal="left"/>
      <protection locked="0"/>
    </xf>
    <xf numFmtId="0" fontId="2" fillId="0" borderId="13" xfId="0" applyFont="1" applyBorder="1" applyAlignment="1" applyProtection="1">
      <alignment horizontal="left" wrapText="1"/>
      <protection locked="0"/>
    </xf>
    <xf numFmtId="0" fontId="0" fillId="0" borderId="13" xfId="0" applyBorder="1" applyAlignment="1" applyProtection="1">
      <alignment horizontal="left"/>
      <protection locked="0"/>
    </xf>
    <xf numFmtId="0" fontId="0" fillId="0" borderId="22" xfId="0" applyBorder="1" applyAlignment="1" applyProtection="1">
      <alignment horizontal="left"/>
      <protection locked="0"/>
    </xf>
    <xf numFmtId="165" fontId="0" fillId="2" borderId="1" xfId="1" applyNumberFormat="1" applyFont="1" applyFill="1" applyBorder="1" applyProtection="1"/>
    <xf numFmtId="44" fontId="0" fillId="2" borderId="1" xfId="1" applyFont="1" applyFill="1" applyBorder="1" applyProtection="1"/>
    <xf numFmtId="165" fontId="21" fillId="9" borderId="3" xfId="0" applyNumberFormat="1" applyFont="1" applyFill="1" applyBorder="1"/>
    <xf numFmtId="165" fontId="0" fillId="10" borderId="1" xfId="1" applyNumberFormat="1" applyFont="1" applyFill="1" applyBorder="1" applyProtection="1"/>
    <xf numFmtId="44" fontId="0" fillId="0" borderId="1" xfId="0" applyNumberFormat="1" applyBorder="1" applyProtection="1">
      <protection locked="0"/>
    </xf>
    <xf numFmtId="0" fontId="0" fillId="0" borderId="13" xfId="0" applyBorder="1"/>
    <xf numFmtId="0" fontId="0" fillId="0" borderId="13" xfId="0" applyBorder="1" applyProtection="1">
      <protection locked="0"/>
    </xf>
    <xf numFmtId="44" fontId="0" fillId="0" borderId="21" xfId="0" applyNumberFormat="1" applyBorder="1" applyProtection="1">
      <protection locked="0"/>
    </xf>
    <xf numFmtId="44" fontId="0" fillId="7" borderId="21" xfId="0" applyNumberFormat="1" applyFill="1" applyBorder="1" applyProtection="1">
      <protection locked="0"/>
    </xf>
    <xf numFmtId="165" fontId="0" fillId="0" borderId="21" xfId="1" applyNumberFormat="1" applyFont="1" applyBorder="1" applyProtection="1">
      <protection locked="0"/>
    </xf>
    <xf numFmtId="0" fontId="7" fillId="11" borderId="9" xfId="0" applyFont="1" applyFill="1" applyBorder="1" applyAlignment="1" applyProtection="1">
      <alignment horizontal="center"/>
      <protection locked="0"/>
    </xf>
    <xf numFmtId="165" fontId="7" fillId="11" borderId="15" xfId="1" applyNumberFormat="1" applyFont="1" applyFill="1" applyBorder="1" applyProtection="1"/>
    <xf numFmtId="165" fontId="7" fillId="11" borderId="11" xfId="1" applyNumberFormat="1" applyFont="1" applyFill="1" applyBorder="1" applyProtection="1"/>
    <xf numFmtId="44" fontId="24" fillId="12" borderId="14" xfId="1" applyFont="1" applyFill="1" applyBorder="1" applyProtection="1"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7" fillId="11" borderId="0" xfId="0" applyFont="1" applyFill="1" applyAlignment="1" applyProtection="1">
      <alignment horizontal="center" vertical="center" wrapText="1"/>
      <protection locked="0"/>
    </xf>
    <xf numFmtId="0" fontId="0" fillId="0" borderId="13" xfId="0" applyBorder="1" applyAlignment="1" applyProtection="1">
      <alignment wrapText="1"/>
      <protection locked="0"/>
    </xf>
    <xf numFmtId="44" fontId="20" fillId="3" borderId="21" xfId="1" applyFont="1" applyFill="1" applyBorder="1" applyAlignment="1" applyProtection="1">
      <alignment horizontal="center" vertical="center"/>
      <protection locked="0"/>
    </xf>
    <xf numFmtId="0" fontId="7" fillId="11" borderId="22" xfId="0" applyFont="1" applyFill="1" applyBorder="1" applyAlignment="1" applyProtection="1">
      <alignment horizontal="left" vertical="center"/>
      <protection locked="0"/>
    </xf>
    <xf numFmtId="44" fontId="7" fillId="11" borderId="24" xfId="1" applyFont="1" applyFill="1" applyBorder="1" applyAlignment="1" applyProtection="1">
      <alignment horizontal="left" vertical="center"/>
      <protection locked="0"/>
    </xf>
    <xf numFmtId="165" fontId="7" fillId="10" borderId="21" xfId="1" applyNumberFormat="1" applyFont="1" applyFill="1" applyBorder="1" applyAlignment="1" applyProtection="1">
      <alignment horizontal="left" vertical="center"/>
      <protection locked="0"/>
    </xf>
    <xf numFmtId="0" fontId="26" fillId="6" borderId="13" xfId="0" applyFont="1" applyFill="1" applyBorder="1" applyAlignment="1" applyProtection="1">
      <alignment wrapText="1"/>
      <protection locked="0"/>
    </xf>
    <xf numFmtId="0" fontId="26" fillId="6" borderId="1" xfId="0" applyFont="1" applyFill="1" applyBorder="1" applyAlignment="1" applyProtection="1">
      <alignment wrapText="1"/>
      <protection locked="0"/>
    </xf>
    <xf numFmtId="44" fontId="26" fillId="6" borderId="21" xfId="0" applyNumberFormat="1" applyFont="1" applyFill="1" applyBorder="1" applyAlignment="1" applyProtection="1">
      <alignment horizontal="center" wrapText="1"/>
      <protection locked="0"/>
    </xf>
    <xf numFmtId="0" fontId="26" fillId="6" borderId="21" xfId="0" applyFont="1" applyFill="1" applyBorder="1" applyAlignment="1" applyProtection="1">
      <alignment horizontal="center" wrapText="1"/>
      <protection locked="0"/>
    </xf>
    <xf numFmtId="44" fontId="7" fillId="11" borderId="24" xfId="1" applyFont="1" applyFill="1" applyBorder="1" applyProtection="1">
      <protection locked="0"/>
    </xf>
    <xf numFmtId="0" fontId="7" fillId="11" borderId="23" xfId="0" applyFont="1" applyFill="1" applyBorder="1" applyAlignment="1" applyProtection="1">
      <alignment horizontal="center" vertical="center"/>
      <protection locked="0"/>
    </xf>
    <xf numFmtId="44" fontId="7" fillId="11" borderId="24" xfId="0" applyNumberFormat="1" applyFont="1" applyFill="1" applyBorder="1" applyAlignment="1" applyProtection="1">
      <alignment horizontal="center" vertical="center"/>
      <protection locked="0"/>
    </xf>
    <xf numFmtId="0" fontId="7" fillId="11" borderId="13" xfId="0" applyFont="1" applyFill="1" applyBorder="1" applyAlignment="1" applyProtection="1">
      <alignment horizontal="left" vertical="center"/>
      <protection locked="0"/>
    </xf>
    <xf numFmtId="0" fontId="7" fillId="11" borderId="1" xfId="0" applyFont="1" applyFill="1" applyBorder="1" applyAlignment="1" applyProtection="1">
      <alignment horizontal="left" vertical="center"/>
      <protection locked="0"/>
    </xf>
    <xf numFmtId="0" fontId="7" fillId="11" borderId="22" xfId="0" applyFont="1" applyFill="1" applyBorder="1" applyAlignment="1" applyProtection="1">
      <alignment horizontal="left" vertical="center"/>
      <protection locked="0"/>
    </xf>
    <xf numFmtId="0" fontId="7" fillId="11" borderId="23" xfId="0" applyFont="1" applyFill="1" applyBorder="1" applyAlignment="1" applyProtection="1">
      <alignment horizontal="left" vertical="center"/>
      <protection locked="0"/>
    </xf>
    <xf numFmtId="0" fontId="23" fillId="7" borderId="13" xfId="0" applyFont="1" applyFill="1" applyBorder="1" applyAlignment="1" applyProtection="1">
      <alignment horizontal="center"/>
      <protection locked="0"/>
    </xf>
    <xf numFmtId="0" fontId="23" fillId="7" borderId="1" xfId="0" applyFont="1" applyFill="1" applyBorder="1" applyAlignment="1" applyProtection="1">
      <alignment horizontal="center"/>
      <protection locked="0"/>
    </xf>
    <xf numFmtId="0" fontId="7" fillId="11" borderId="22" xfId="0" applyFont="1" applyFill="1" applyBorder="1" applyAlignment="1" applyProtection="1">
      <alignment horizontal="center"/>
      <protection locked="0"/>
    </xf>
    <xf numFmtId="0" fontId="7" fillId="11" borderId="23" xfId="0" applyFont="1" applyFill="1" applyBorder="1" applyAlignment="1" applyProtection="1">
      <alignment horizontal="center"/>
      <protection locked="0"/>
    </xf>
    <xf numFmtId="0" fontId="0" fillId="0" borderId="13" xfId="0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left"/>
      <protection locked="0"/>
    </xf>
    <xf numFmtId="0" fontId="0" fillId="0" borderId="6" xfId="0" applyBorder="1" applyAlignment="1" applyProtection="1">
      <alignment horizontal="left"/>
      <protection locked="0"/>
    </xf>
    <xf numFmtId="0" fontId="7" fillId="4" borderId="16" xfId="0" applyFont="1" applyFill="1" applyBorder="1" applyAlignment="1">
      <alignment horizontal="center"/>
    </xf>
    <xf numFmtId="0" fontId="7" fillId="4" borderId="17" xfId="0" applyFont="1" applyFill="1" applyBorder="1" applyAlignment="1">
      <alignment horizontal="center"/>
    </xf>
    <xf numFmtId="0" fontId="7" fillId="4" borderId="18" xfId="0" applyFont="1" applyFill="1" applyBorder="1" applyAlignment="1">
      <alignment horizontal="center"/>
    </xf>
    <xf numFmtId="0" fontId="7" fillId="8" borderId="16" xfId="0" applyFont="1" applyFill="1" applyBorder="1" applyAlignment="1" applyProtection="1">
      <alignment horizontal="center" wrapText="1"/>
      <protection locked="0"/>
    </xf>
    <xf numFmtId="0" fontId="7" fillId="8" borderId="17" xfId="0" applyFont="1" applyFill="1" applyBorder="1" applyAlignment="1" applyProtection="1">
      <alignment horizontal="center" wrapText="1"/>
      <protection locked="0"/>
    </xf>
    <xf numFmtId="0" fontId="7" fillId="8" borderId="18" xfId="0" applyFont="1" applyFill="1" applyBorder="1" applyAlignment="1" applyProtection="1">
      <alignment horizontal="center" wrapText="1"/>
      <protection locked="0"/>
    </xf>
    <xf numFmtId="0" fontId="4" fillId="8" borderId="13" xfId="0" applyFont="1" applyFill="1" applyBorder="1" applyAlignment="1" applyProtection="1">
      <alignment horizontal="center"/>
      <protection locked="0"/>
    </xf>
    <xf numFmtId="0" fontId="4" fillId="8" borderId="1" xfId="0" applyFont="1" applyFill="1" applyBorder="1" applyAlignment="1" applyProtection="1">
      <alignment horizontal="center"/>
      <protection locked="0"/>
    </xf>
    <xf numFmtId="0" fontId="4" fillId="8" borderId="21" xfId="0" applyFont="1" applyFill="1" applyBorder="1" applyAlignment="1" applyProtection="1">
      <alignment horizontal="center"/>
      <protection locked="0"/>
    </xf>
    <xf numFmtId="0" fontId="7" fillId="8" borderId="16" xfId="0" applyFont="1" applyFill="1" applyBorder="1" applyAlignment="1" applyProtection="1">
      <alignment horizontal="center"/>
      <protection locked="0"/>
    </xf>
    <xf numFmtId="0" fontId="7" fillId="8" borderId="17" xfId="0" applyFont="1" applyFill="1" applyBorder="1" applyAlignment="1" applyProtection="1">
      <alignment horizontal="center"/>
      <protection locked="0"/>
    </xf>
    <xf numFmtId="0" fontId="7" fillId="8" borderId="18" xfId="0" applyFont="1" applyFill="1" applyBorder="1" applyAlignment="1" applyProtection="1">
      <alignment horizontal="center"/>
      <protection locked="0"/>
    </xf>
    <xf numFmtId="0" fontId="20" fillId="3" borderId="13" xfId="0" applyFont="1" applyFill="1" applyBorder="1" applyAlignment="1" applyProtection="1">
      <alignment horizontal="left" vertical="center"/>
      <protection locked="0"/>
    </xf>
    <xf numFmtId="0" fontId="20" fillId="3" borderId="1" xfId="0" applyFont="1" applyFill="1" applyBorder="1" applyAlignment="1" applyProtection="1">
      <alignment horizontal="left" vertical="center"/>
      <protection locked="0"/>
    </xf>
    <xf numFmtId="0" fontId="0" fillId="0" borderId="13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0" fillId="0" borderId="21" xfId="0" applyBorder="1" applyAlignment="1" applyProtection="1">
      <alignment horizontal="center" wrapText="1"/>
      <protection locked="0"/>
    </xf>
    <xf numFmtId="0" fontId="0" fillId="0" borderId="23" xfId="0" applyBorder="1" applyAlignment="1" applyProtection="1">
      <alignment horizontal="center" wrapText="1"/>
      <protection locked="0"/>
    </xf>
    <xf numFmtId="0" fontId="0" fillId="0" borderId="24" xfId="0" applyBorder="1" applyAlignment="1" applyProtection="1">
      <alignment horizontal="center" wrapText="1"/>
      <protection locked="0"/>
    </xf>
    <xf numFmtId="0" fontId="7" fillId="11" borderId="0" xfId="0" applyFont="1" applyFill="1" applyAlignment="1" applyProtection="1">
      <alignment horizontal="center" vertical="center" wrapText="1"/>
      <protection locked="0"/>
    </xf>
    <xf numFmtId="0" fontId="4" fillId="4" borderId="16" xfId="0" applyFont="1" applyFill="1" applyBorder="1" applyAlignment="1" applyProtection="1">
      <alignment horizontal="center" vertical="center"/>
      <protection locked="0"/>
    </xf>
    <xf numFmtId="0" fontId="4" fillId="4" borderId="17" xfId="0" applyFont="1" applyFill="1" applyBorder="1" applyAlignment="1" applyProtection="1">
      <alignment horizontal="center" vertical="center"/>
      <protection locked="0"/>
    </xf>
    <xf numFmtId="0" fontId="4" fillId="4" borderId="18" xfId="0" applyFont="1" applyFill="1" applyBorder="1" applyAlignment="1" applyProtection="1">
      <alignment horizontal="center" vertical="center"/>
      <protection locked="0"/>
    </xf>
    <xf numFmtId="0" fontId="25" fillId="4" borderId="0" xfId="0" applyFont="1" applyFill="1" applyAlignment="1" applyProtection="1">
      <alignment horizontal="center" vertical="center"/>
      <protection locked="0"/>
    </xf>
    <xf numFmtId="0" fontId="26" fillId="6" borderId="13" xfId="0" applyFont="1" applyFill="1" applyBorder="1" applyAlignment="1" applyProtection="1">
      <alignment wrapText="1"/>
      <protection locked="0"/>
    </xf>
    <xf numFmtId="0" fontId="26" fillId="6" borderId="1" xfId="0" applyFont="1" applyFill="1" applyBorder="1" applyAlignment="1" applyProtection="1">
      <alignment wrapText="1"/>
      <protection locked="0"/>
    </xf>
    <xf numFmtId="0" fontId="26" fillId="6" borderId="13" xfId="0" applyFont="1" applyFill="1" applyBorder="1" applyAlignment="1" applyProtection="1">
      <alignment horizontal="left" wrapText="1"/>
      <protection locked="0"/>
    </xf>
    <xf numFmtId="0" fontId="26" fillId="6" borderId="1" xfId="0" applyFont="1" applyFill="1" applyBorder="1" applyAlignment="1" applyProtection="1">
      <alignment horizontal="left" wrapText="1"/>
      <protection locked="0"/>
    </xf>
    <xf numFmtId="0" fontId="22" fillId="9" borderId="19" xfId="0" applyFont="1" applyFill="1" applyBorder="1" applyAlignment="1" applyProtection="1">
      <alignment horizontal="left"/>
      <protection locked="0"/>
    </xf>
    <xf numFmtId="0" fontId="22" fillId="9" borderId="8" xfId="0" applyFont="1" applyFill="1" applyBorder="1" applyAlignment="1" applyProtection="1">
      <alignment horizontal="left"/>
      <protection locked="0"/>
    </xf>
    <xf numFmtId="0" fontId="24" fillId="11" borderId="0" xfId="0" applyFont="1" applyFill="1" applyAlignment="1">
      <alignment horizontal="center" vertical="top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33006F"/>
      <color rgb="FFE8D3A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7"/>
  <sheetViews>
    <sheetView tabSelected="1" topLeftCell="A4" zoomScale="80" zoomScaleNormal="80" workbookViewId="0">
      <selection activeCell="B14" sqref="B14:E14"/>
    </sheetView>
  </sheetViews>
  <sheetFormatPr defaultColWidth="9.140625" defaultRowHeight="15" x14ac:dyDescent="0.25"/>
  <cols>
    <col min="1" max="1" width="61.28515625" style="4" customWidth="1"/>
    <col min="2" max="2" width="20.7109375" style="5" customWidth="1"/>
    <col min="3" max="3" width="16.85546875" style="4" customWidth="1"/>
    <col min="4" max="4" width="19.28515625" style="4" customWidth="1"/>
    <col min="5" max="5" width="10.42578125" style="4" customWidth="1"/>
    <col min="6" max="6" width="15" style="4" customWidth="1"/>
    <col min="7" max="7" width="17.5703125" style="4" customWidth="1"/>
    <col min="8" max="8" width="4.42578125" style="4" customWidth="1"/>
    <col min="9" max="9" width="4.7109375" style="20" customWidth="1"/>
    <col min="10" max="10" width="23.5703125" customWidth="1"/>
    <col min="11" max="11" width="14.28515625" customWidth="1"/>
    <col min="12" max="12" width="21.28515625" customWidth="1"/>
    <col min="13" max="13" width="9.140625" style="21"/>
    <col min="14" max="14" width="19.140625" style="22" customWidth="1"/>
    <col min="15" max="15" width="9.140625" style="23"/>
    <col min="16" max="16" width="18" style="24" customWidth="1"/>
    <col min="17" max="17" width="9.140625" style="21"/>
    <col min="18" max="18" width="18.140625" style="22" customWidth="1"/>
    <col min="19" max="19" width="12.5703125" style="25" customWidth="1"/>
    <col min="20" max="20" width="19.7109375" style="26" customWidth="1"/>
    <col min="21" max="16384" width="9.140625" style="4"/>
  </cols>
  <sheetData>
    <row r="1" spans="1:21" ht="28.5" customHeight="1" x14ac:dyDescent="0.25">
      <c r="A1" s="138" t="s">
        <v>86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27"/>
    </row>
    <row r="2" spans="1:21" ht="19.5" thickBot="1" x14ac:dyDescent="0.3">
      <c r="A2" s="1"/>
      <c r="B2" s="3"/>
      <c r="C2" s="1"/>
      <c r="D2" s="1"/>
      <c r="E2" s="1"/>
      <c r="U2" s="27"/>
    </row>
    <row r="3" spans="1:21" ht="18.75" x14ac:dyDescent="0.25">
      <c r="A3" s="135" t="s">
        <v>85</v>
      </c>
      <c r="B3" s="136"/>
      <c r="C3" s="136"/>
      <c r="D3" s="136"/>
      <c r="E3" s="137"/>
      <c r="U3" s="27"/>
    </row>
    <row r="4" spans="1:21" x14ac:dyDescent="0.25">
      <c r="A4" s="68" t="s">
        <v>0</v>
      </c>
      <c r="B4" s="130"/>
      <c r="C4" s="130"/>
      <c r="D4" s="130"/>
      <c r="E4" s="131"/>
    </row>
    <row r="5" spans="1:21" x14ac:dyDescent="0.25">
      <c r="A5" s="69" t="s">
        <v>16</v>
      </c>
      <c r="B5" s="130"/>
      <c r="C5" s="130"/>
      <c r="D5" s="130"/>
      <c r="E5" s="131"/>
    </row>
    <row r="6" spans="1:21" ht="21.75" thickBot="1" x14ac:dyDescent="0.4">
      <c r="A6" s="70" t="s">
        <v>24</v>
      </c>
      <c r="B6" s="130"/>
      <c r="C6" s="130"/>
      <c r="D6" s="130"/>
      <c r="E6" s="131"/>
      <c r="J6" s="145" t="s">
        <v>52</v>
      </c>
      <c r="K6" s="145"/>
      <c r="L6" s="85">
        <f>C23</f>
        <v>0</v>
      </c>
    </row>
    <row r="7" spans="1:21" ht="18.75" customHeight="1" x14ac:dyDescent="0.25">
      <c r="A7" s="70" t="s">
        <v>23</v>
      </c>
      <c r="B7" s="130"/>
      <c r="C7" s="130"/>
      <c r="D7" s="130"/>
      <c r="E7" s="131"/>
      <c r="J7" s="28" t="s">
        <v>53</v>
      </c>
      <c r="K7" s="28" t="s">
        <v>54</v>
      </c>
      <c r="L7" s="28" t="s">
        <v>63</v>
      </c>
      <c r="M7" s="56" t="s">
        <v>55</v>
      </c>
      <c r="N7" s="57" t="s">
        <v>56</v>
      </c>
      <c r="O7" s="58" t="s">
        <v>55</v>
      </c>
      <c r="P7" s="59" t="s">
        <v>57</v>
      </c>
      <c r="Q7" s="60" t="s">
        <v>55</v>
      </c>
      <c r="R7" s="61" t="s">
        <v>58</v>
      </c>
      <c r="S7" s="62" t="s">
        <v>59</v>
      </c>
      <c r="T7" s="63" t="s">
        <v>60</v>
      </c>
    </row>
    <row r="8" spans="1:21" x14ac:dyDescent="0.25">
      <c r="A8" s="70" t="s">
        <v>51</v>
      </c>
      <c r="B8" s="130"/>
      <c r="C8" s="130"/>
      <c r="D8" s="130"/>
      <c r="E8" s="131"/>
      <c r="I8" s="20">
        <v>1</v>
      </c>
      <c r="J8" s="49"/>
      <c r="K8" s="50"/>
      <c r="L8" s="49"/>
      <c r="M8" s="51"/>
      <c r="N8" s="52"/>
      <c r="O8" s="53"/>
      <c r="P8" s="54"/>
      <c r="Q8" s="51"/>
      <c r="R8" s="52"/>
      <c r="S8" s="25">
        <f>N8+P8+R8</f>
        <v>0</v>
      </c>
      <c r="T8" s="26">
        <f>IF(S8&gt;0,+$L$6-S8,0)</f>
        <v>0</v>
      </c>
    </row>
    <row r="9" spans="1:21" x14ac:dyDescent="0.25">
      <c r="A9" s="70" t="s">
        <v>18</v>
      </c>
      <c r="B9" s="130"/>
      <c r="C9" s="130"/>
      <c r="D9" s="130"/>
      <c r="E9" s="131"/>
      <c r="I9" s="20">
        <v>2</v>
      </c>
      <c r="J9" s="49"/>
      <c r="K9" s="50"/>
      <c r="L9" s="49"/>
      <c r="M9" s="51"/>
      <c r="N9" s="52"/>
      <c r="O9" s="53"/>
      <c r="P9" s="54"/>
      <c r="Q9" s="51"/>
      <c r="R9" s="52"/>
      <c r="S9" s="25">
        <f>N9+P9+R9</f>
        <v>0</v>
      </c>
      <c r="T9" s="26">
        <f t="shared" ref="T9:T37" si="0">IF(S9&gt;0,+$I$6-S9,0)</f>
        <v>0</v>
      </c>
    </row>
    <row r="10" spans="1:21" x14ac:dyDescent="0.25">
      <c r="A10" s="70" t="s">
        <v>1</v>
      </c>
      <c r="B10" s="130"/>
      <c r="C10" s="130"/>
      <c r="D10" s="130"/>
      <c r="E10" s="131"/>
      <c r="I10" s="20">
        <v>3</v>
      </c>
      <c r="J10" s="49"/>
      <c r="K10" s="50"/>
      <c r="L10" s="49"/>
      <c r="M10" s="51"/>
      <c r="N10" s="52"/>
      <c r="O10" s="53"/>
      <c r="P10" s="54"/>
      <c r="Q10" s="51"/>
      <c r="R10" s="52"/>
      <c r="S10" s="25">
        <f t="shared" ref="S10:S37" si="1">N10+P10+R10</f>
        <v>0</v>
      </c>
      <c r="T10" s="26">
        <f t="shared" si="0"/>
        <v>0</v>
      </c>
    </row>
    <row r="11" spans="1:21" x14ac:dyDescent="0.25">
      <c r="A11" s="70" t="s">
        <v>2</v>
      </c>
      <c r="B11" s="130"/>
      <c r="C11" s="130"/>
      <c r="D11" s="130"/>
      <c r="E11" s="131"/>
      <c r="I11" s="20">
        <v>4</v>
      </c>
      <c r="J11" s="49"/>
      <c r="K11" s="50"/>
      <c r="L11" s="49"/>
      <c r="M11" s="51"/>
      <c r="N11" s="52"/>
      <c r="O11" s="53"/>
      <c r="P11" s="54"/>
      <c r="Q11" s="51"/>
      <c r="R11" s="52"/>
      <c r="S11" s="25">
        <f t="shared" si="1"/>
        <v>0</v>
      </c>
      <c r="T11" s="26">
        <f t="shared" si="0"/>
        <v>0</v>
      </c>
    </row>
    <row r="12" spans="1:21" x14ac:dyDescent="0.25">
      <c r="A12" s="70" t="s">
        <v>3</v>
      </c>
      <c r="B12" s="130"/>
      <c r="C12" s="130"/>
      <c r="D12" s="130"/>
      <c r="E12" s="131"/>
      <c r="I12" s="20">
        <v>5</v>
      </c>
      <c r="J12" s="49"/>
      <c r="K12" s="50"/>
      <c r="L12" s="49"/>
      <c r="M12" s="51"/>
      <c r="N12" s="52"/>
      <c r="O12" s="53"/>
      <c r="P12" s="54"/>
      <c r="Q12" s="51"/>
      <c r="R12" s="52"/>
      <c r="S12" s="25">
        <f t="shared" si="1"/>
        <v>0</v>
      </c>
      <c r="T12" s="26">
        <f t="shared" si="0"/>
        <v>0</v>
      </c>
    </row>
    <row r="13" spans="1:21" x14ac:dyDescent="0.25">
      <c r="A13" s="70" t="s">
        <v>25</v>
      </c>
      <c r="B13" s="130"/>
      <c r="C13" s="130"/>
      <c r="D13" s="130"/>
      <c r="E13" s="131"/>
      <c r="I13" s="20">
        <v>6</v>
      </c>
      <c r="J13" s="49"/>
      <c r="K13" s="50"/>
      <c r="L13" s="49"/>
      <c r="M13" s="51"/>
      <c r="N13" s="52"/>
      <c r="O13" s="53"/>
      <c r="P13" s="54"/>
      <c r="Q13" s="51"/>
      <c r="R13" s="52"/>
      <c r="S13" s="25">
        <f t="shared" si="1"/>
        <v>0</v>
      </c>
      <c r="T13" s="26">
        <f t="shared" si="0"/>
        <v>0</v>
      </c>
    </row>
    <row r="14" spans="1:21" x14ac:dyDescent="0.25">
      <c r="A14" s="70" t="s">
        <v>26</v>
      </c>
      <c r="B14" s="130"/>
      <c r="C14" s="130"/>
      <c r="D14" s="130"/>
      <c r="E14" s="131"/>
      <c r="I14" s="20">
        <v>7</v>
      </c>
      <c r="J14" s="49"/>
      <c r="K14" s="50"/>
      <c r="L14" s="49"/>
      <c r="M14" s="51"/>
      <c r="N14" s="52"/>
      <c r="O14" s="53"/>
      <c r="P14" s="54"/>
      <c r="Q14" s="51"/>
      <c r="R14" s="52"/>
      <c r="S14" s="25">
        <f t="shared" si="1"/>
        <v>0</v>
      </c>
      <c r="T14" s="26">
        <f t="shared" si="0"/>
        <v>0</v>
      </c>
    </row>
    <row r="15" spans="1:21" ht="15.75" thickBot="1" x14ac:dyDescent="0.3">
      <c r="A15" s="71" t="s">
        <v>70</v>
      </c>
      <c r="B15" s="132"/>
      <c r="C15" s="132"/>
      <c r="D15" s="132"/>
      <c r="E15" s="133"/>
      <c r="I15" s="20">
        <v>8</v>
      </c>
      <c r="J15" s="49"/>
      <c r="K15" s="50"/>
      <c r="L15" s="49"/>
      <c r="M15" s="51"/>
      <c r="N15" s="52"/>
      <c r="O15" s="53"/>
      <c r="P15" s="54"/>
      <c r="Q15" s="51"/>
      <c r="R15" s="52"/>
      <c r="S15" s="25">
        <f t="shared" si="1"/>
        <v>0</v>
      </c>
      <c r="T15" s="26">
        <f t="shared" si="0"/>
        <v>0</v>
      </c>
    </row>
    <row r="16" spans="1:21" x14ac:dyDescent="0.25">
      <c r="I16" s="20">
        <v>9</v>
      </c>
      <c r="J16" s="49"/>
      <c r="K16" s="50"/>
      <c r="L16" s="49"/>
      <c r="M16" s="51"/>
      <c r="N16" s="52"/>
      <c r="O16" s="53"/>
      <c r="P16" s="54"/>
      <c r="Q16" s="51"/>
      <c r="R16" s="52"/>
      <c r="S16" s="25">
        <f t="shared" si="1"/>
        <v>0</v>
      </c>
      <c r="T16" s="26">
        <f t="shared" si="0"/>
        <v>0</v>
      </c>
    </row>
    <row r="17" spans="1:20" ht="18.75" x14ac:dyDescent="0.25">
      <c r="A17" s="18" t="s">
        <v>4</v>
      </c>
      <c r="B17" s="19"/>
      <c r="C17" s="18"/>
      <c r="D17" s="18"/>
      <c r="E17" s="18"/>
      <c r="F17" s="18"/>
      <c r="G17" s="18"/>
      <c r="H17" s="64"/>
      <c r="I17" s="20">
        <v>10</v>
      </c>
      <c r="J17" s="49"/>
      <c r="K17" s="50"/>
      <c r="L17" s="49"/>
      <c r="M17" s="51"/>
      <c r="N17" s="52"/>
      <c r="O17" s="53"/>
      <c r="P17" s="54"/>
      <c r="Q17" s="51"/>
      <c r="R17" s="52"/>
      <c r="S17" s="25">
        <f t="shared" si="1"/>
        <v>0</v>
      </c>
      <c r="T17" s="26">
        <f t="shared" si="0"/>
        <v>0</v>
      </c>
    </row>
    <row r="18" spans="1:20" x14ac:dyDescent="0.25">
      <c r="A18" s="6" t="s">
        <v>9</v>
      </c>
      <c r="B18" s="112" t="s">
        <v>10</v>
      </c>
      <c r="C18" s="113"/>
      <c r="D18" s="112" t="s">
        <v>64</v>
      </c>
      <c r="E18" s="113"/>
      <c r="F18" s="6" t="s">
        <v>20</v>
      </c>
      <c r="G18" s="6" t="s">
        <v>19</v>
      </c>
      <c r="H18" s="47"/>
      <c r="I18" s="20">
        <v>11</v>
      </c>
      <c r="J18" s="49"/>
      <c r="K18" s="50"/>
      <c r="L18" s="55"/>
      <c r="M18" s="51"/>
      <c r="N18" s="52"/>
      <c r="O18" s="53"/>
      <c r="P18" s="54"/>
      <c r="Q18" s="51"/>
      <c r="R18" s="52"/>
      <c r="S18" s="25">
        <f t="shared" si="1"/>
        <v>0</v>
      </c>
      <c r="T18" s="26">
        <f t="shared" si="0"/>
        <v>0</v>
      </c>
    </row>
    <row r="19" spans="1:20" x14ac:dyDescent="0.25">
      <c r="A19" s="7"/>
      <c r="B19" s="110"/>
      <c r="C19" s="111"/>
      <c r="D19" s="110"/>
      <c r="E19" s="111"/>
      <c r="F19" s="8"/>
      <c r="G19" s="9"/>
      <c r="H19" s="48"/>
      <c r="I19" s="20">
        <v>12</v>
      </c>
      <c r="J19" s="49"/>
      <c r="K19" s="50"/>
      <c r="L19" s="50"/>
      <c r="M19" s="51"/>
      <c r="N19" s="52"/>
      <c r="O19" s="53"/>
      <c r="P19" s="54"/>
      <c r="Q19" s="51"/>
      <c r="R19" s="52"/>
      <c r="S19" s="25">
        <f t="shared" si="1"/>
        <v>0</v>
      </c>
      <c r="T19" s="26">
        <f t="shared" si="0"/>
        <v>0</v>
      </c>
    </row>
    <row r="20" spans="1:20" x14ac:dyDescent="0.25">
      <c r="A20" s="7"/>
      <c r="B20" s="110"/>
      <c r="C20" s="111"/>
      <c r="D20" s="110"/>
      <c r="E20" s="111"/>
      <c r="F20" s="8"/>
      <c r="G20" s="9"/>
      <c r="H20" s="48"/>
      <c r="I20" s="20">
        <v>13</v>
      </c>
      <c r="J20" s="49"/>
      <c r="K20" s="50"/>
      <c r="L20" s="50"/>
      <c r="M20" s="51"/>
      <c r="N20" s="52"/>
      <c r="O20" s="53"/>
      <c r="P20" s="54"/>
      <c r="Q20" s="51"/>
      <c r="R20" s="52"/>
      <c r="S20" s="25">
        <f t="shared" si="1"/>
        <v>0</v>
      </c>
      <c r="T20" s="26">
        <f t="shared" si="0"/>
        <v>0</v>
      </c>
    </row>
    <row r="21" spans="1:20" x14ac:dyDescent="0.25">
      <c r="A21" s="7"/>
      <c r="B21" s="110"/>
      <c r="C21" s="111"/>
      <c r="D21" s="110"/>
      <c r="E21" s="111"/>
      <c r="F21" s="8"/>
      <c r="G21" s="9"/>
      <c r="H21" s="48"/>
      <c r="I21" s="20">
        <v>14</v>
      </c>
      <c r="J21" s="49"/>
      <c r="K21" s="50"/>
      <c r="L21" s="50"/>
      <c r="M21" s="51"/>
      <c r="N21" s="52"/>
      <c r="O21" s="53"/>
      <c r="P21" s="54"/>
      <c r="Q21" s="51"/>
      <c r="R21" s="52"/>
      <c r="S21" s="25">
        <f t="shared" si="1"/>
        <v>0</v>
      </c>
      <c r="T21" s="26">
        <f t="shared" si="0"/>
        <v>0</v>
      </c>
    </row>
    <row r="22" spans="1:20" ht="15.75" thickBot="1" x14ac:dyDescent="0.3">
      <c r="I22" s="20">
        <v>15</v>
      </c>
      <c r="J22" s="49"/>
      <c r="K22" s="50"/>
      <c r="L22" s="50"/>
      <c r="M22" s="51"/>
      <c r="N22" s="52"/>
      <c r="O22" s="53"/>
      <c r="P22" s="54"/>
      <c r="Q22" s="51"/>
      <c r="R22" s="52"/>
      <c r="S22" s="25">
        <f t="shared" si="1"/>
        <v>0</v>
      </c>
      <c r="T22" s="26">
        <f t="shared" si="0"/>
        <v>0</v>
      </c>
    </row>
    <row r="23" spans="1:20" ht="21.75" thickBot="1" x14ac:dyDescent="0.4">
      <c r="A23" s="143" t="s">
        <v>69</v>
      </c>
      <c r="B23" s="144"/>
      <c r="C23" s="74">
        <f>C27-C77</f>
        <v>0</v>
      </c>
      <c r="I23" s="20">
        <v>16</v>
      </c>
      <c r="J23" s="49"/>
      <c r="K23" s="50"/>
      <c r="L23" s="50"/>
      <c r="M23" s="51"/>
      <c r="N23" s="52"/>
      <c r="O23" s="53"/>
      <c r="P23" s="54"/>
      <c r="Q23" s="51"/>
      <c r="R23" s="52"/>
      <c r="S23" s="25">
        <f t="shared" si="1"/>
        <v>0</v>
      </c>
      <c r="T23" s="26">
        <f t="shared" si="0"/>
        <v>0</v>
      </c>
    </row>
    <row r="24" spans="1:20" ht="20.25" customHeight="1" x14ac:dyDescent="0.45">
      <c r="A24" s="65" t="s">
        <v>65</v>
      </c>
      <c r="B24" s="66" t="s">
        <v>27</v>
      </c>
      <c r="C24" s="67" t="s">
        <v>28</v>
      </c>
      <c r="D24" s="67" t="s">
        <v>66</v>
      </c>
      <c r="I24" s="20">
        <v>17</v>
      </c>
      <c r="J24" s="49"/>
      <c r="K24" s="50"/>
      <c r="L24" s="50"/>
      <c r="M24" s="51"/>
      <c r="N24" s="52"/>
      <c r="O24" s="53"/>
      <c r="P24" s="54"/>
      <c r="Q24" s="51"/>
      <c r="R24" s="52"/>
      <c r="S24" s="25">
        <f t="shared" si="1"/>
        <v>0</v>
      </c>
      <c r="T24" s="26">
        <f t="shared" si="0"/>
        <v>0</v>
      </c>
    </row>
    <row r="25" spans="1:20" x14ac:dyDescent="0.25">
      <c r="A25" s="6" t="s">
        <v>67</v>
      </c>
      <c r="B25" s="72">
        <f>C25*(B13+B14)</f>
        <v>0</v>
      </c>
      <c r="C25" s="72">
        <f>C41</f>
        <v>0</v>
      </c>
      <c r="D25" s="75"/>
      <c r="I25" s="20">
        <v>18</v>
      </c>
      <c r="J25" s="49"/>
      <c r="K25" s="50"/>
      <c r="L25" s="50"/>
      <c r="M25" s="51"/>
      <c r="N25" s="52"/>
      <c r="O25" s="53"/>
      <c r="P25" s="54"/>
      <c r="Q25" s="51"/>
      <c r="R25" s="52"/>
      <c r="S25" s="25">
        <f t="shared" si="1"/>
        <v>0</v>
      </c>
      <c r="T25" s="26">
        <f t="shared" si="0"/>
        <v>0</v>
      </c>
    </row>
    <row r="26" spans="1:20" x14ac:dyDescent="0.25">
      <c r="A26" s="6" t="s">
        <v>21</v>
      </c>
      <c r="B26" s="72">
        <f>D26*(B15)</f>
        <v>0</v>
      </c>
      <c r="C26" s="73">
        <f>IFERROR(B26/(B13+B14),0)</f>
        <v>0</v>
      </c>
      <c r="D26" s="72">
        <f>C69</f>
        <v>0</v>
      </c>
      <c r="I26" s="20">
        <v>19</v>
      </c>
      <c r="J26" s="49"/>
      <c r="K26" s="50"/>
      <c r="L26" s="50"/>
      <c r="M26" s="51"/>
      <c r="N26" s="52"/>
      <c r="O26" s="53"/>
      <c r="P26" s="54"/>
      <c r="Q26" s="51"/>
      <c r="R26" s="52"/>
      <c r="S26" s="25">
        <f t="shared" si="1"/>
        <v>0</v>
      </c>
      <c r="T26" s="26">
        <f t="shared" si="0"/>
        <v>0</v>
      </c>
    </row>
    <row r="27" spans="1:20" ht="21.75" thickBot="1" x14ac:dyDescent="0.4">
      <c r="A27" s="82" t="s">
        <v>50</v>
      </c>
      <c r="B27" s="83">
        <f>SUM(B25:B26)</f>
        <v>0</v>
      </c>
      <c r="C27" s="84">
        <f>SUM(C25:C26)</f>
        <v>0</v>
      </c>
      <c r="D27" s="84">
        <f>SUM(D26)</f>
        <v>0</v>
      </c>
      <c r="E27" s="13"/>
      <c r="F27" s="13"/>
      <c r="G27" s="13"/>
      <c r="H27" s="13"/>
      <c r="I27" s="20">
        <v>20</v>
      </c>
      <c r="J27" s="49"/>
      <c r="K27" s="50"/>
      <c r="L27" s="50"/>
      <c r="M27" s="51"/>
      <c r="N27" s="52"/>
      <c r="O27" s="53"/>
      <c r="P27" s="54"/>
      <c r="Q27" s="51"/>
      <c r="R27" s="52"/>
      <c r="S27" s="25">
        <f t="shared" si="1"/>
        <v>0</v>
      </c>
      <c r="T27" s="26">
        <f t="shared" si="0"/>
        <v>0</v>
      </c>
    </row>
    <row r="28" spans="1:20" x14ac:dyDescent="0.25">
      <c r="B28" s="4"/>
      <c r="E28" s="13"/>
      <c r="F28" s="13"/>
      <c r="G28" s="13"/>
      <c r="H28" s="13"/>
      <c r="I28" s="20">
        <v>21</v>
      </c>
      <c r="J28" s="49"/>
      <c r="K28" s="50"/>
      <c r="L28" s="50"/>
      <c r="M28" s="51"/>
      <c r="N28" s="52"/>
      <c r="O28" s="53"/>
      <c r="P28" s="54"/>
      <c r="Q28" s="51"/>
      <c r="R28" s="52"/>
    </row>
    <row r="29" spans="1:20" ht="24" customHeight="1" x14ac:dyDescent="0.25">
      <c r="A29" s="134" t="s">
        <v>11</v>
      </c>
      <c r="B29" s="134"/>
      <c r="C29" s="134"/>
      <c r="D29" s="134"/>
      <c r="E29" s="134"/>
      <c r="F29" s="134"/>
      <c r="G29" s="134"/>
      <c r="H29" s="87"/>
      <c r="I29" s="20">
        <v>22</v>
      </c>
      <c r="J29" s="49"/>
      <c r="K29" s="50"/>
      <c r="L29" s="50"/>
      <c r="M29" s="51"/>
      <c r="N29" s="52"/>
      <c r="O29" s="53"/>
      <c r="P29" s="54"/>
      <c r="Q29" s="51"/>
      <c r="R29" s="52"/>
      <c r="S29" s="25">
        <f t="shared" si="1"/>
        <v>0</v>
      </c>
      <c r="T29" s="26">
        <f t="shared" si="0"/>
        <v>0</v>
      </c>
    </row>
    <row r="30" spans="1:20" ht="15" customHeight="1" thickBot="1" x14ac:dyDescent="0.3">
      <c r="A30" s="86"/>
      <c r="B30" s="86"/>
      <c r="C30" s="86"/>
      <c r="D30" s="86"/>
      <c r="E30" s="86"/>
      <c r="F30" s="86"/>
      <c r="G30" s="86"/>
      <c r="H30" s="86"/>
      <c r="I30" s="20">
        <v>23</v>
      </c>
      <c r="J30" s="49"/>
      <c r="K30" s="50"/>
      <c r="L30" s="50"/>
      <c r="M30" s="51"/>
      <c r="N30" s="52"/>
      <c r="O30" s="53"/>
      <c r="P30" s="54"/>
      <c r="Q30" s="51"/>
      <c r="R30" s="52"/>
      <c r="S30" s="25">
        <f t="shared" si="1"/>
        <v>0</v>
      </c>
      <c r="T30" s="26">
        <f t="shared" si="0"/>
        <v>0</v>
      </c>
    </row>
    <row r="31" spans="1:20" ht="21" customHeight="1" x14ac:dyDescent="0.35">
      <c r="A31" s="123" t="s">
        <v>83</v>
      </c>
      <c r="B31" s="124"/>
      <c r="C31" s="125"/>
      <c r="I31" s="20">
        <v>24</v>
      </c>
      <c r="J31" s="49"/>
      <c r="K31" s="50"/>
      <c r="L31" s="50"/>
      <c r="M31" s="51"/>
      <c r="N31" s="52"/>
      <c r="O31" s="53"/>
      <c r="P31" s="54"/>
      <c r="Q31" s="51"/>
      <c r="R31" s="52"/>
    </row>
    <row r="32" spans="1:20" ht="15.75" x14ac:dyDescent="0.25">
      <c r="A32" s="93" t="s">
        <v>12</v>
      </c>
      <c r="B32" s="94"/>
      <c r="C32" s="95" t="s">
        <v>13</v>
      </c>
      <c r="D32" s="10"/>
      <c r="E32" s="10"/>
      <c r="I32" s="20">
        <v>25</v>
      </c>
      <c r="J32" s="29"/>
      <c r="K32" s="30"/>
      <c r="L32" s="30"/>
      <c r="M32" s="31"/>
      <c r="N32" s="32"/>
      <c r="O32" s="33"/>
      <c r="P32" s="34"/>
      <c r="Q32" s="31"/>
      <c r="R32" s="32"/>
      <c r="S32" s="25">
        <f t="shared" si="1"/>
        <v>0</v>
      </c>
      <c r="T32" s="26">
        <f t="shared" si="0"/>
        <v>0</v>
      </c>
    </row>
    <row r="33" spans="1:20" x14ac:dyDescent="0.25">
      <c r="A33" s="108" t="s">
        <v>31</v>
      </c>
      <c r="B33" s="109"/>
      <c r="C33" s="16"/>
      <c r="D33" s="11"/>
      <c r="E33" s="11"/>
      <c r="I33" s="20">
        <v>26</v>
      </c>
      <c r="J33" s="29"/>
      <c r="K33" s="30"/>
      <c r="L33" s="30"/>
      <c r="M33" s="31"/>
      <c r="N33" s="32"/>
      <c r="O33" s="33"/>
      <c r="P33" s="34"/>
      <c r="Q33" s="31"/>
      <c r="R33" s="32"/>
      <c r="S33" s="25">
        <f t="shared" si="1"/>
        <v>0</v>
      </c>
      <c r="T33" s="26">
        <f t="shared" si="0"/>
        <v>0</v>
      </c>
    </row>
    <row r="34" spans="1:20" x14ac:dyDescent="0.25">
      <c r="A34" s="108" t="s">
        <v>30</v>
      </c>
      <c r="B34" s="109"/>
      <c r="C34" s="16"/>
      <c r="D34" s="11"/>
      <c r="E34" s="11"/>
      <c r="I34" s="20">
        <v>27</v>
      </c>
      <c r="J34" s="29"/>
      <c r="K34" s="30"/>
      <c r="L34" s="30"/>
      <c r="M34" s="31"/>
      <c r="N34" s="32"/>
      <c r="O34" s="33"/>
      <c r="P34" s="34"/>
      <c r="Q34" s="31"/>
      <c r="R34" s="32"/>
      <c r="S34" s="25">
        <f t="shared" si="1"/>
        <v>0</v>
      </c>
      <c r="T34" s="26">
        <f t="shared" si="0"/>
        <v>0</v>
      </c>
    </row>
    <row r="35" spans="1:20" x14ac:dyDescent="0.25">
      <c r="A35" s="108" t="s">
        <v>29</v>
      </c>
      <c r="B35" s="109"/>
      <c r="C35" s="16"/>
      <c r="D35" s="11"/>
      <c r="E35" s="11"/>
      <c r="I35" s="20">
        <v>28</v>
      </c>
      <c r="J35" s="29"/>
      <c r="K35" s="30"/>
      <c r="L35" s="30"/>
      <c r="M35" s="31"/>
      <c r="N35" s="32"/>
      <c r="O35" s="33"/>
      <c r="P35" s="34"/>
      <c r="Q35" s="31"/>
      <c r="R35" s="32"/>
      <c r="S35" s="25">
        <f t="shared" si="1"/>
        <v>0</v>
      </c>
      <c r="T35" s="26">
        <f t="shared" si="0"/>
        <v>0</v>
      </c>
    </row>
    <row r="36" spans="1:20" x14ac:dyDescent="0.25">
      <c r="A36" s="108" t="s">
        <v>32</v>
      </c>
      <c r="B36" s="109"/>
      <c r="C36" s="16"/>
      <c r="D36" s="11"/>
      <c r="E36" s="11"/>
      <c r="I36" s="20">
        <v>29</v>
      </c>
      <c r="J36" s="29"/>
      <c r="K36" s="30"/>
      <c r="L36" s="30"/>
      <c r="M36" s="31"/>
      <c r="N36" s="32"/>
      <c r="O36" s="33"/>
      <c r="P36" s="34"/>
      <c r="Q36" s="31"/>
      <c r="R36" s="32"/>
    </row>
    <row r="37" spans="1:20" x14ac:dyDescent="0.25">
      <c r="A37" s="88" t="s">
        <v>71</v>
      </c>
      <c r="B37" s="12"/>
      <c r="C37" s="16"/>
      <c r="D37" s="11"/>
      <c r="E37" s="11"/>
      <c r="I37" s="20">
        <v>30</v>
      </c>
      <c r="J37" s="29"/>
      <c r="K37" s="30"/>
      <c r="L37" s="30"/>
      <c r="M37" s="31"/>
      <c r="N37" s="32"/>
      <c r="O37" s="33"/>
      <c r="P37" s="34"/>
      <c r="Q37" s="31"/>
      <c r="R37" s="32"/>
      <c r="S37" s="25">
        <f t="shared" si="1"/>
        <v>0</v>
      </c>
      <c r="T37" s="26">
        <f t="shared" si="0"/>
        <v>0</v>
      </c>
    </row>
    <row r="38" spans="1:20" x14ac:dyDescent="0.25">
      <c r="A38" s="108" t="s">
        <v>42</v>
      </c>
      <c r="B38" s="109"/>
      <c r="C38" s="16"/>
      <c r="D38" s="11"/>
      <c r="E38" s="11"/>
    </row>
    <row r="39" spans="1:20" x14ac:dyDescent="0.25">
      <c r="A39" s="108" t="s">
        <v>49</v>
      </c>
      <c r="B39" s="109"/>
      <c r="C39" s="16"/>
      <c r="D39" s="11"/>
      <c r="E39" s="11"/>
      <c r="J39" s="35" t="s">
        <v>61</v>
      </c>
      <c r="K39" s="35"/>
      <c r="L39" s="35"/>
      <c r="M39" s="36"/>
      <c r="N39" s="37">
        <f>SUM(N8:N37)</f>
        <v>0</v>
      </c>
      <c r="O39" s="38"/>
      <c r="P39" s="39">
        <f>SUM(P8:P37)</f>
        <v>0</v>
      </c>
      <c r="Q39" s="36"/>
      <c r="R39" s="37">
        <f>SUM(R8:R37)</f>
        <v>0</v>
      </c>
      <c r="S39" s="40">
        <f>SUM(S8:S37)</f>
        <v>0</v>
      </c>
      <c r="T39" s="40">
        <f>SUM(T8:T37)</f>
        <v>0</v>
      </c>
    </row>
    <row r="40" spans="1:20" x14ac:dyDescent="0.25">
      <c r="A40" s="108" t="s">
        <v>39</v>
      </c>
      <c r="B40" s="109"/>
      <c r="C40" s="16"/>
      <c r="D40" s="11"/>
      <c r="E40" s="11"/>
    </row>
    <row r="41" spans="1:20" ht="18.75" x14ac:dyDescent="0.25">
      <c r="A41" s="126" t="s">
        <v>80</v>
      </c>
      <c r="B41" s="127"/>
      <c r="C41" s="89">
        <f>SUM(C33:C40)</f>
        <v>0</v>
      </c>
      <c r="D41" s="14"/>
      <c r="E41" s="5"/>
      <c r="G41" s="15"/>
      <c r="H41" s="15"/>
      <c r="J41" s="29" t="s">
        <v>62</v>
      </c>
      <c r="K41" s="30"/>
      <c r="L41" s="30"/>
      <c r="M41" s="31"/>
      <c r="N41" s="32"/>
      <c r="O41" s="33"/>
      <c r="P41" s="34"/>
      <c r="Q41" s="31"/>
      <c r="R41" s="32"/>
    </row>
    <row r="42" spans="1:20" ht="21.75" customHeight="1" x14ac:dyDescent="0.25">
      <c r="A42" s="100" t="s">
        <v>79</v>
      </c>
      <c r="B42" s="101"/>
      <c r="C42" s="92"/>
      <c r="D42" s="14"/>
      <c r="E42" s="5"/>
      <c r="G42" s="15"/>
      <c r="H42" s="15"/>
      <c r="I42" s="20">
        <v>1</v>
      </c>
      <c r="J42" s="29"/>
      <c r="K42" s="30"/>
      <c r="L42" s="30"/>
      <c r="M42" s="31"/>
      <c r="N42" s="32">
        <v>0</v>
      </c>
      <c r="O42" s="33"/>
      <c r="P42" s="34"/>
      <c r="Q42" s="31"/>
      <c r="R42" s="32"/>
      <c r="S42" s="25">
        <f>N42+P42+R42</f>
        <v>0</v>
      </c>
      <c r="T42" s="26">
        <f>IF(S42&gt;0,+$I$6-S42,0)</f>
        <v>0</v>
      </c>
    </row>
    <row r="43" spans="1:20" ht="19.5" customHeight="1" x14ac:dyDescent="0.3">
      <c r="A43" s="120" t="s">
        <v>33</v>
      </c>
      <c r="B43" s="121"/>
      <c r="C43" s="122"/>
      <c r="I43" s="20">
        <v>2</v>
      </c>
      <c r="J43" s="29"/>
      <c r="K43" s="30"/>
      <c r="L43" s="30"/>
      <c r="M43" s="31"/>
      <c r="N43" s="32">
        <v>0</v>
      </c>
      <c r="O43" s="33"/>
      <c r="P43" s="34"/>
      <c r="Q43" s="31"/>
      <c r="R43" s="32"/>
      <c r="S43" s="25">
        <f>N43+P43+R43</f>
        <v>0</v>
      </c>
      <c r="T43" s="26">
        <f t="shared" ref="T43:T51" si="2">IF(S43&gt;0,+$I$6-S43,0)</f>
        <v>0</v>
      </c>
    </row>
    <row r="44" spans="1:20" ht="20.25" customHeight="1" x14ac:dyDescent="0.25">
      <c r="A44" s="139" t="s">
        <v>34</v>
      </c>
      <c r="B44" s="140"/>
      <c r="C44" s="95" t="s">
        <v>13</v>
      </c>
      <c r="I44" s="20">
        <v>3</v>
      </c>
      <c r="J44" s="29"/>
      <c r="K44" s="30"/>
      <c r="L44" s="30"/>
      <c r="M44" s="31"/>
      <c r="N44" s="32">
        <v>0</v>
      </c>
      <c r="O44" s="33"/>
      <c r="P44" s="34"/>
      <c r="Q44" s="31"/>
      <c r="R44" s="32"/>
      <c r="S44" s="25">
        <f t="shared" ref="S44:S51" si="3">N44+P44+R44</f>
        <v>0</v>
      </c>
      <c r="T44" s="26">
        <f t="shared" si="2"/>
        <v>0</v>
      </c>
    </row>
    <row r="45" spans="1:20" x14ac:dyDescent="0.25">
      <c r="A45" s="128" t="s">
        <v>17</v>
      </c>
      <c r="B45" s="129"/>
      <c r="C45" s="16"/>
      <c r="I45" s="20">
        <v>4</v>
      </c>
      <c r="J45" s="41"/>
      <c r="K45" s="42"/>
      <c r="L45" s="42"/>
      <c r="M45" s="43"/>
      <c r="N45" s="44">
        <v>0</v>
      </c>
      <c r="O45" s="45"/>
      <c r="P45" s="46"/>
      <c r="Q45" s="43"/>
      <c r="R45" s="44"/>
      <c r="S45" s="25">
        <f t="shared" si="3"/>
        <v>0</v>
      </c>
      <c r="T45" s="26">
        <f t="shared" si="2"/>
        <v>0</v>
      </c>
    </row>
    <row r="46" spans="1:20" x14ac:dyDescent="0.25">
      <c r="A46" s="108" t="s">
        <v>38</v>
      </c>
      <c r="B46" s="109"/>
      <c r="C46" s="16"/>
      <c r="I46" s="20">
        <v>5</v>
      </c>
      <c r="J46" s="29"/>
      <c r="K46" s="29"/>
      <c r="L46" s="29"/>
      <c r="M46" s="31"/>
      <c r="N46" s="32">
        <v>0</v>
      </c>
      <c r="O46" s="33"/>
      <c r="P46" s="34"/>
      <c r="Q46" s="31"/>
      <c r="R46" s="32"/>
      <c r="S46" s="25">
        <f t="shared" si="3"/>
        <v>0</v>
      </c>
      <c r="T46" s="26">
        <f t="shared" si="2"/>
        <v>0</v>
      </c>
    </row>
    <row r="47" spans="1:20" x14ac:dyDescent="0.25">
      <c r="A47" s="128" t="s">
        <v>35</v>
      </c>
      <c r="B47" s="129"/>
      <c r="C47" s="16"/>
      <c r="I47" s="20">
        <v>6</v>
      </c>
      <c r="J47" s="29"/>
      <c r="K47" s="29"/>
      <c r="L47" s="29"/>
      <c r="M47" s="31"/>
      <c r="N47" s="32">
        <v>0</v>
      </c>
      <c r="O47" s="33"/>
      <c r="P47" s="34"/>
      <c r="Q47" s="31"/>
      <c r="R47" s="32"/>
      <c r="S47" s="25">
        <f t="shared" si="3"/>
        <v>0</v>
      </c>
      <c r="T47" s="26">
        <f t="shared" si="2"/>
        <v>0</v>
      </c>
    </row>
    <row r="48" spans="1:20" ht="15" customHeight="1" x14ac:dyDescent="0.25">
      <c r="A48" s="128" t="s">
        <v>36</v>
      </c>
      <c r="B48" s="129"/>
      <c r="C48" s="16"/>
      <c r="I48" s="20">
        <v>7</v>
      </c>
      <c r="J48" s="29"/>
      <c r="K48" s="29"/>
      <c r="L48" s="29"/>
      <c r="M48" s="31"/>
      <c r="N48" s="32"/>
      <c r="O48" s="33"/>
      <c r="P48" s="34"/>
      <c r="Q48" s="31"/>
      <c r="R48" s="32"/>
      <c r="S48" s="25">
        <f t="shared" si="3"/>
        <v>0</v>
      </c>
      <c r="T48" s="26">
        <f t="shared" si="2"/>
        <v>0</v>
      </c>
    </row>
    <row r="49" spans="1:20" x14ac:dyDescent="0.25">
      <c r="A49" s="128" t="s">
        <v>40</v>
      </c>
      <c r="B49" s="129"/>
      <c r="C49" s="16"/>
      <c r="I49" s="20">
        <v>8</v>
      </c>
      <c r="J49" s="29"/>
      <c r="K49" s="29"/>
      <c r="L49" s="29"/>
      <c r="M49" s="31"/>
      <c r="N49" s="32"/>
      <c r="O49" s="33"/>
      <c r="P49" s="34"/>
      <c r="Q49" s="31"/>
      <c r="R49" s="32"/>
      <c r="S49" s="25">
        <f t="shared" si="3"/>
        <v>0</v>
      </c>
      <c r="T49" s="26">
        <f t="shared" si="2"/>
        <v>0</v>
      </c>
    </row>
    <row r="50" spans="1:20" x14ac:dyDescent="0.25">
      <c r="A50" s="128" t="s">
        <v>37</v>
      </c>
      <c r="B50" s="129"/>
      <c r="C50" s="17"/>
      <c r="I50" s="20">
        <v>9</v>
      </c>
      <c r="J50" s="29"/>
      <c r="K50" s="29"/>
      <c r="L50" s="29"/>
      <c r="M50" s="31"/>
      <c r="N50" s="32"/>
      <c r="O50" s="33"/>
      <c r="P50" s="34"/>
      <c r="Q50" s="31"/>
      <c r="R50" s="32"/>
      <c r="S50" s="25">
        <f t="shared" si="3"/>
        <v>0</v>
      </c>
      <c r="T50" s="26">
        <f t="shared" si="2"/>
        <v>0</v>
      </c>
    </row>
    <row r="51" spans="1:20" ht="18.75" x14ac:dyDescent="0.25">
      <c r="A51" s="126" t="s">
        <v>82</v>
      </c>
      <c r="B51" s="127"/>
      <c r="C51" s="89">
        <f>SUM(C45:C50)</f>
        <v>0</v>
      </c>
      <c r="I51" s="20">
        <v>10</v>
      </c>
      <c r="J51" s="29"/>
      <c r="K51" s="29"/>
      <c r="L51" s="29"/>
      <c r="M51" s="31"/>
      <c r="N51" s="32"/>
      <c r="O51" s="33"/>
      <c r="P51" s="34"/>
      <c r="Q51" s="31"/>
      <c r="R51" s="32"/>
      <c r="S51" s="25">
        <f t="shared" si="3"/>
        <v>0</v>
      </c>
      <c r="T51" s="26">
        <f t="shared" si="2"/>
        <v>0</v>
      </c>
    </row>
    <row r="52" spans="1:20" ht="21.75" thickBot="1" x14ac:dyDescent="0.3">
      <c r="A52" s="102" t="s">
        <v>81</v>
      </c>
      <c r="B52" s="103"/>
      <c r="C52" s="91">
        <f>C41+C42+C51</f>
        <v>0</v>
      </c>
    </row>
    <row r="54" spans="1:20" ht="15.75" thickBot="1" x14ac:dyDescent="0.3"/>
    <row r="55" spans="1:20" ht="22.5" customHeight="1" x14ac:dyDescent="0.35">
      <c r="A55" s="117" t="s">
        <v>84</v>
      </c>
      <c r="B55" s="118"/>
      <c r="C55" s="119"/>
    </row>
    <row r="56" spans="1:20" ht="15.75" x14ac:dyDescent="0.25">
      <c r="A56" s="141" t="s">
        <v>12</v>
      </c>
      <c r="B56" s="142"/>
      <c r="C56" s="96" t="s">
        <v>13</v>
      </c>
    </row>
    <row r="57" spans="1:20" x14ac:dyDescent="0.25">
      <c r="A57" s="128" t="s">
        <v>17</v>
      </c>
      <c r="B57" s="129"/>
      <c r="C57" s="16"/>
    </row>
    <row r="58" spans="1:20" x14ac:dyDescent="0.25">
      <c r="A58" s="128" t="s">
        <v>46</v>
      </c>
      <c r="B58" s="129"/>
      <c r="C58" s="16"/>
    </row>
    <row r="59" spans="1:20" x14ac:dyDescent="0.25">
      <c r="A59" s="128" t="s">
        <v>14</v>
      </c>
      <c r="B59" s="129"/>
      <c r="C59" s="16"/>
    </row>
    <row r="60" spans="1:20" x14ac:dyDescent="0.25">
      <c r="A60" s="128" t="s">
        <v>31</v>
      </c>
      <c r="B60" s="129"/>
      <c r="C60" s="16"/>
    </row>
    <row r="61" spans="1:20" x14ac:dyDescent="0.25">
      <c r="A61" s="128" t="s">
        <v>43</v>
      </c>
      <c r="B61" s="129"/>
      <c r="C61" s="16"/>
    </row>
    <row r="62" spans="1:20" x14ac:dyDescent="0.25">
      <c r="A62" s="128" t="s">
        <v>41</v>
      </c>
      <c r="B62" s="129"/>
      <c r="C62" s="16"/>
    </row>
    <row r="63" spans="1:20" x14ac:dyDescent="0.25">
      <c r="A63" s="128" t="s">
        <v>42</v>
      </c>
      <c r="B63" s="129"/>
      <c r="C63" s="16"/>
    </row>
    <row r="64" spans="1:20" x14ac:dyDescent="0.25">
      <c r="A64" s="128" t="s">
        <v>44</v>
      </c>
      <c r="B64" s="129"/>
      <c r="C64" s="16"/>
    </row>
    <row r="65" spans="1:4" x14ac:dyDescent="0.25">
      <c r="A65" s="128" t="s">
        <v>45</v>
      </c>
      <c r="B65" s="129"/>
      <c r="C65" s="16"/>
    </row>
    <row r="66" spans="1:4" x14ac:dyDescent="0.25">
      <c r="A66" s="128" t="s">
        <v>48</v>
      </c>
      <c r="B66" s="129"/>
      <c r="C66" s="16"/>
    </row>
    <row r="67" spans="1:4" x14ac:dyDescent="0.25">
      <c r="A67" s="128" t="s">
        <v>47</v>
      </c>
      <c r="B67" s="129"/>
      <c r="C67" s="16"/>
    </row>
    <row r="68" spans="1:4" x14ac:dyDescent="0.25">
      <c r="A68" s="128" t="s">
        <v>68</v>
      </c>
      <c r="B68" s="129"/>
      <c r="C68" s="16"/>
    </row>
    <row r="69" spans="1:4" ht="21.75" thickBot="1" x14ac:dyDescent="0.3">
      <c r="A69" s="90" t="s">
        <v>22</v>
      </c>
      <c r="B69" s="98"/>
      <c r="C69" s="99">
        <f>SUM(C57:C68)</f>
        <v>0</v>
      </c>
    </row>
    <row r="71" spans="1:4" ht="15.75" thickBot="1" x14ac:dyDescent="0.3"/>
    <row r="72" spans="1:4" ht="21" customHeight="1" x14ac:dyDescent="0.35">
      <c r="A72" s="114" t="s">
        <v>78</v>
      </c>
      <c r="B72" s="115"/>
      <c r="C72" s="116"/>
    </row>
    <row r="73" spans="1:4" x14ac:dyDescent="0.25">
      <c r="A73" s="77" t="s">
        <v>72</v>
      </c>
      <c r="B73" s="76"/>
      <c r="C73" s="81"/>
    </row>
    <row r="74" spans="1:4" x14ac:dyDescent="0.25">
      <c r="A74" s="77" t="s">
        <v>74</v>
      </c>
      <c r="B74" s="76"/>
      <c r="C74" s="79"/>
    </row>
    <row r="75" spans="1:4" x14ac:dyDescent="0.25">
      <c r="A75" s="78" t="s">
        <v>73</v>
      </c>
      <c r="B75" s="76"/>
      <c r="C75" s="79"/>
      <c r="D75" s="4" t="s">
        <v>77</v>
      </c>
    </row>
    <row r="76" spans="1:4" ht="21.75" customHeight="1" x14ac:dyDescent="0.35">
      <c r="A76" s="104" t="s">
        <v>75</v>
      </c>
      <c r="B76" s="105"/>
      <c r="C76" s="80">
        <f>SUM(C73:C75)</f>
        <v>0</v>
      </c>
    </row>
    <row r="77" spans="1:4" ht="21.75" thickBot="1" x14ac:dyDescent="0.4">
      <c r="A77" s="106" t="s">
        <v>76</v>
      </c>
      <c r="B77" s="107"/>
      <c r="C77" s="97">
        <f>IFERROR(C76/(B13+B14),0)</f>
        <v>0</v>
      </c>
    </row>
  </sheetData>
  <sheetProtection sheet="1" formatCells="0" formatColumns="0" formatRows="0" insertColumns="0" insertRows="0" insertHyperlinks="0" deleteColumns="0" deleteRows="0" sort="0" autoFilter="0" pivotTables="0"/>
  <mergeCells count="62">
    <mergeCell ref="A68:B68"/>
    <mergeCell ref="A59:B59"/>
    <mergeCell ref="A60:B60"/>
    <mergeCell ref="A61:B61"/>
    <mergeCell ref="A62:B62"/>
    <mergeCell ref="A63:B63"/>
    <mergeCell ref="A64:B64"/>
    <mergeCell ref="A56:B56"/>
    <mergeCell ref="A57:B57"/>
    <mergeCell ref="A58:B58"/>
    <mergeCell ref="A23:B23"/>
    <mergeCell ref="J6:K6"/>
    <mergeCell ref="A1:T1"/>
    <mergeCell ref="B4:E4"/>
    <mergeCell ref="B5:E5"/>
    <mergeCell ref="B6:E6"/>
    <mergeCell ref="B7:E7"/>
    <mergeCell ref="D19:E19"/>
    <mergeCell ref="B21:C21"/>
    <mergeCell ref="B20:C20"/>
    <mergeCell ref="A29:G29"/>
    <mergeCell ref="A3:E3"/>
    <mergeCell ref="B8:E8"/>
    <mergeCell ref="B9:E9"/>
    <mergeCell ref="B10:E10"/>
    <mergeCell ref="B11:E11"/>
    <mergeCell ref="B12:E12"/>
    <mergeCell ref="B13:E13"/>
    <mergeCell ref="B14:E14"/>
    <mergeCell ref="B15:E15"/>
    <mergeCell ref="D20:E20"/>
    <mergeCell ref="B18:C18"/>
    <mergeCell ref="D18:E18"/>
    <mergeCell ref="B19:C19"/>
    <mergeCell ref="A72:C72"/>
    <mergeCell ref="A55:C55"/>
    <mergeCell ref="A43:C43"/>
    <mergeCell ref="A31:C31"/>
    <mergeCell ref="D21:E21"/>
    <mergeCell ref="A41:B41"/>
    <mergeCell ref="A45:B45"/>
    <mergeCell ref="A46:B46"/>
    <mergeCell ref="A47:B47"/>
    <mergeCell ref="A48:B48"/>
    <mergeCell ref="A49:B49"/>
    <mergeCell ref="A51:B51"/>
    <mergeCell ref="A42:B42"/>
    <mergeCell ref="A52:B52"/>
    <mergeCell ref="A76:B76"/>
    <mergeCell ref="A77:B77"/>
    <mergeCell ref="A33:B33"/>
    <mergeCell ref="A34:B34"/>
    <mergeCell ref="A35:B35"/>
    <mergeCell ref="A65:B65"/>
    <mergeCell ref="A66:B66"/>
    <mergeCell ref="A67:B67"/>
    <mergeCell ref="A36:B36"/>
    <mergeCell ref="A38:B38"/>
    <mergeCell ref="A39:B39"/>
    <mergeCell ref="A40:B40"/>
    <mergeCell ref="A44:B44"/>
    <mergeCell ref="A50:B50"/>
  </mergeCells>
  <pageMargins left="0.25" right="0.25" top="0.75" bottom="0.75" header="0.3" footer="0.3"/>
  <pageSetup scale="92" orientation="landscape" r:id="rId1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promptTitle="Program Role" prompt="Choose a role from the dropdown menu" xr:uid="{00000000-0002-0000-0000-000000000000}">
          <x14:formula1>
            <xm:f>Sheet2!$A$2:$A$5</xm:f>
          </x14:formula1>
          <xm:sqref>A19:A21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F15" sqref="F15"/>
    </sheetView>
  </sheetViews>
  <sheetFormatPr defaultRowHeight="15" x14ac:dyDescent="0.25"/>
  <sheetData>
    <row r="1" spans="1:1" x14ac:dyDescent="0.25">
      <c r="A1" s="2" t="s">
        <v>5</v>
      </c>
    </row>
    <row r="2" spans="1:1" x14ac:dyDescent="0.25">
      <c r="A2" t="s">
        <v>6</v>
      </c>
    </row>
    <row r="3" spans="1:1" x14ac:dyDescent="0.25">
      <c r="A3" t="s">
        <v>7</v>
      </c>
    </row>
    <row r="4" spans="1:1" x14ac:dyDescent="0.25">
      <c r="A4" t="s">
        <v>15</v>
      </c>
    </row>
    <row r="5" spans="1:1" x14ac:dyDescent="0.25">
      <c r="A5" t="s">
        <v>8</v>
      </c>
    </row>
  </sheetData>
  <sheetProtection sheet="1" objects="1" scenarios="1"/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699C8B5A192114DB1698AC6EF607004" ma:contentTypeVersion="9" ma:contentTypeDescription="Create a new document." ma:contentTypeScope="" ma:versionID="4a44019c183969ed6acfeea9a4d03d85">
  <xsd:schema xmlns:xsd="http://www.w3.org/2001/XMLSchema" xmlns:xs="http://www.w3.org/2001/XMLSchema" xmlns:p="http://schemas.microsoft.com/office/2006/metadata/properties" xmlns:ns3="77896531-52e7-43f1-afe7-abefb2f08e10" targetNamespace="http://schemas.microsoft.com/office/2006/metadata/properties" ma:root="true" ma:fieldsID="8b76a78e6f276dee4b587cdba67aeab1" ns3:_="">
    <xsd:import namespace="77896531-52e7-43f1-afe7-abefb2f08e1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896531-52e7-43f1-afe7-abefb2f08e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6F105A6-37C2-4ECA-856F-AA76E343B0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7896531-52e7-43f1-afe7-abefb2f08e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961A664-3F76-4226-A40F-4EFAED686166}">
  <ds:schemaRefs>
    <ds:schemaRef ds:uri="http://purl.org/dc/terms/"/>
    <ds:schemaRef ds:uri="http://schemas.microsoft.com/office/2006/documentManagement/types"/>
    <ds:schemaRef ds:uri="77896531-52e7-43f1-afe7-abefb2f08e10"/>
    <ds:schemaRef ds:uri="http://purl.org/dc/dcmitype/"/>
    <ds:schemaRef ds:uri="http://purl.org/dc/elements/1.1/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6340B18A-82AB-4803-A2E8-8297B01062A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Proposed Budget Worksheet 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rahipolito@cpp.edu</dc:creator>
  <cp:lastModifiedBy>Rhodora Hipolito</cp:lastModifiedBy>
  <cp:lastPrinted>2016-09-20T18:45:46Z</cp:lastPrinted>
  <dcterms:created xsi:type="dcterms:W3CDTF">2016-08-05T21:32:33Z</dcterms:created>
  <dcterms:modified xsi:type="dcterms:W3CDTF">2024-07-05T16:43:41Z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0x0101009699C8B5A192114DB1698AC6EF607004</vt:lpwstr>
  </property>
</Properties>
</file>