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\\files.ad.cpp.edu\group\aad\IC_Staff_Only\Study Abroad\Budget Analyst\STUDY ABOARD\"/>
    </mc:Choice>
  </mc:AlternateContent>
  <xr:revisionPtr revIDLastSave="0" documentId="8_{7C3DAAEA-F8F2-4E1B-8C46-7BC52BB21938}" xr6:coauthVersionLast="45" xr6:coauthVersionMax="45" xr10:uidLastSave="{00000000-0000-0000-0000-000000000000}"/>
  <bookViews>
    <workbookView xWindow="-108" yWindow="-108" windowWidth="30936" windowHeight="16896" activeTab="1" xr2:uid="{00000000-000D-0000-FFFF-FFFF00000000}"/>
  </bookViews>
  <sheets>
    <sheet name="Sheet1" sheetId="1" r:id="rId1"/>
    <sheet name="Sheet6" sheetId="7" r:id="rId2"/>
    <sheet name="Sheet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3" i="7" l="1"/>
  <c r="F179" i="7"/>
  <c r="A175" i="7"/>
  <c r="A174" i="7"/>
  <c r="A173" i="7"/>
  <c r="A172" i="7"/>
  <c r="A171" i="7"/>
  <c r="D129" i="7"/>
  <c r="F129" i="7" s="1"/>
  <c r="F128" i="7"/>
  <c r="D127" i="7"/>
  <c r="F127" i="7" s="1"/>
  <c r="D126" i="7"/>
  <c r="F126" i="7" s="1"/>
  <c r="D125" i="7"/>
  <c r="F125" i="7" s="1"/>
  <c r="F124" i="7"/>
  <c r="D123" i="7"/>
  <c r="F123" i="7" s="1"/>
  <c r="D118" i="7"/>
  <c r="F118" i="7" s="1"/>
  <c r="F117" i="7"/>
  <c r="F116" i="7"/>
  <c r="D116" i="7"/>
  <c r="D115" i="7"/>
  <c r="F115" i="7" s="1"/>
  <c r="D114" i="7"/>
  <c r="F114" i="7" s="1"/>
  <c r="F113" i="7"/>
  <c r="D112" i="7"/>
  <c r="F112" i="7" s="1"/>
  <c r="D107" i="7"/>
  <c r="F107" i="7" s="1"/>
  <c r="F106" i="7"/>
  <c r="D105" i="7"/>
  <c r="F105" i="7" s="1"/>
  <c r="D104" i="7"/>
  <c r="F104" i="7" s="1"/>
  <c r="D103" i="7"/>
  <c r="F103" i="7" s="1"/>
  <c r="F102" i="7"/>
  <c r="D101" i="7"/>
  <c r="F101" i="7" s="1"/>
  <c r="D96" i="7"/>
  <c r="F96" i="7" s="1"/>
  <c r="F95" i="7"/>
  <c r="D94" i="7"/>
  <c r="F94" i="7" s="1"/>
  <c r="D93" i="7"/>
  <c r="F93" i="7" s="1"/>
  <c r="D92" i="7"/>
  <c r="F92" i="7" s="1"/>
  <c r="F91" i="7"/>
  <c r="D90" i="7"/>
  <c r="F90" i="7" s="1"/>
  <c r="D85" i="7"/>
  <c r="F85" i="7" s="1"/>
  <c r="F84" i="7"/>
  <c r="D83" i="7"/>
  <c r="F83" i="7" s="1"/>
  <c r="D82" i="7"/>
  <c r="F82" i="7" s="1"/>
  <c r="D81" i="7"/>
  <c r="F81" i="7" s="1"/>
  <c r="F80" i="7"/>
  <c r="D79" i="7"/>
  <c r="F79" i="7" s="1"/>
  <c r="D72" i="7"/>
  <c r="F72" i="7" s="1"/>
  <c r="D71" i="7"/>
  <c r="F71" i="7" s="1"/>
  <c r="D70" i="7"/>
  <c r="F70" i="7" s="1"/>
  <c r="F69" i="7"/>
  <c r="F68" i="7"/>
  <c r="D67" i="7"/>
  <c r="F67" i="7" s="1"/>
  <c r="F66" i="7"/>
  <c r="F65" i="7"/>
  <c r="D64" i="7"/>
  <c r="F64" i="7" s="1"/>
  <c r="D63" i="7"/>
  <c r="F63" i="7" s="1"/>
  <c r="F58" i="7"/>
  <c r="F57" i="7"/>
  <c r="F56" i="7"/>
  <c r="F55" i="7"/>
  <c r="F54" i="7"/>
  <c r="F53" i="7"/>
  <c r="F52" i="7"/>
  <c r="F51" i="7"/>
  <c r="F59" i="7" s="1"/>
  <c r="F46" i="7"/>
  <c r="F45" i="7"/>
  <c r="F44" i="7"/>
  <c r="F43" i="7"/>
  <c r="F42" i="7"/>
  <c r="F41" i="7"/>
  <c r="F40" i="7"/>
  <c r="F39" i="7"/>
  <c r="F38" i="7"/>
  <c r="J30" i="7"/>
  <c r="K30" i="7" s="1"/>
  <c r="J29" i="7"/>
  <c r="K29" i="7" s="1"/>
  <c r="J28" i="7"/>
  <c r="K28" i="7" s="1"/>
  <c r="J27" i="7"/>
  <c r="K27" i="7" s="1"/>
  <c r="J26" i="7"/>
  <c r="K26" i="7" s="1"/>
  <c r="F119" i="7" l="1"/>
  <c r="F47" i="7"/>
  <c r="F97" i="7"/>
  <c r="L31" i="7"/>
  <c r="F86" i="7"/>
  <c r="F108" i="7"/>
  <c r="F130" i="7"/>
  <c r="F73" i="7"/>
  <c r="F180" i="1"/>
  <c r="F128" i="1"/>
  <c r="F124" i="1"/>
  <c r="F117" i="1"/>
  <c r="F113" i="1"/>
  <c r="F106" i="1"/>
  <c r="F102" i="1"/>
  <c r="F95" i="1"/>
  <c r="F91" i="1"/>
  <c r="F84" i="1"/>
  <c r="F80" i="1"/>
  <c r="D129" i="1"/>
  <c r="F129" i="1" s="1"/>
  <c r="D127" i="1"/>
  <c r="F127" i="1" s="1"/>
  <c r="D126" i="1"/>
  <c r="F126" i="1" s="1"/>
  <c r="D125" i="1"/>
  <c r="F125" i="1" s="1"/>
  <c r="D123" i="1"/>
  <c r="F123" i="1" s="1"/>
  <c r="D118" i="1"/>
  <c r="F118" i="1" s="1"/>
  <c r="D116" i="1"/>
  <c r="F116" i="1" s="1"/>
  <c r="D115" i="1"/>
  <c r="F115" i="1" s="1"/>
  <c r="D114" i="1"/>
  <c r="F114" i="1" s="1"/>
  <c r="D112" i="1"/>
  <c r="F112" i="1" s="1"/>
  <c r="D107" i="1"/>
  <c r="F107" i="1" s="1"/>
  <c r="D105" i="1"/>
  <c r="F105" i="1" s="1"/>
  <c r="D104" i="1"/>
  <c r="F104" i="1" s="1"/>
  <c r="D103" i="1"/>
  <c r="F103" i="1" s="1"/>
  <c r="D101" i="1"/>
  <c r="F101" i="1" s="1"/>
  <c r="D96" i="1"/>
  <c r="F96" i="1" s="1"/>
  <c r="D94" i="1"/>
  <c r="F94" i="1" s="1"/>
  <c r="D93" i="1"/>
  <c r="F93" i="1" s="1"/>
  <c r="D92" i="1"/>
  <c r="F92" i="1" s="1"/>
  <c r="D90" i="1"/>
  <c r="F90" i="1" s="1"/>
  <c r="D85" i="1"/>
  <c r="F85" i="1" s="1"/>
  <c r="D83" i="1"/>
  <c r="F83" i="1" s="1"/>
  <c r="D82" i="1"/>
  <c r="F82" i="1" s="1"/>
  <c r="D81" i="1"/>
  <c r="F81" i="1" s="1"/>
  <c r="D79" i="1"/>
  <c r="F79" i="1" s="1"/>
  <c r="F69" i="1"/>
  <c r="F68" i="1"/>
  <c r="F66" i="1"/>
  <c r="F65" i="1"/>
  <c r="F58" i="1"/>
  <c r="F53" i="1"/>
  <c r="D72" i="1"/>
  <c r="F72" i="1" s="1"/>
  <c r="D71" i="1"/>
  <c r="F71" i="1" s="1"/>
  <c r="D70" i="1"/>
  <c r="F70" i="1" s="1"/>
  <c r="D67" i="1"/>
  <c r="F67" i="1" s="1"/>
  <c r="D64" i="1"/>
  <c r="F64" i="1" s="1"/>
  <c r="D63" i="1"/>
  <c r="F63" i="1" s="1"/>
  <c r="F38" i="1"/>
  <c r="F132" i="7" l="1"/>
  <c r="B135" i="7" s="1"/>
  <c r="F54" i="1"/>
  <c r="F52" i="1"/>
  <c r="F51" i="1"/>
  <c r="B136" i="7" l="1"/>
  <c r="B137" i="7" s="1"/>
  <c r="J30" i="1"/>
  <c r="K30" i="1" s="1"/>
  <c r="J29" i="1"/>
  <c r="K29" i="1" s="1"/>
  <c r="J28" i="1"/>
  <c r="K28" i="1" s="1"/>
  <c r="J27" i="1"/>
  <c r="K27" i="1" s="1"/>
  <c r="J26" i="1"/>
  <c r="K26" i="1" s="1"/>
  <c r="B148" i="7" l="1"/>
  <c r="F17" i="7" s="1"/>
  <c r="E139" i="7"/>
  <c r="L31" i="1"/>
  <c r="A172" i="1" l="1"/>
  <c r="A173" i="1"/>
  <c r="A174" i="1"/>
  <c r="A175" i="1"/>
  <c r="A176" i="1"/>
  <c r="F55" i="1" l="1"/>
  <c r="F56" i="1"/>
  <c r="F57" i="1"/>
  <c r="F59" i="1" l="1"/>
  <c r="F40" i="1" l="1"/>
  <c r="F41" i="1"/>
  <c r="F42" i="1"/>
  <c r="F43" i="1"/>
  <c r="F44" i="1"/>
  <c r="F46" i="1"/>
  <c r="F39" i="1"/>
  <c r="F45" i="1"/>
  <c r="F73" i="1" l="1"/>
  <c r="F108" i="1"/>
  <c r="F97" i="1"/>
  <c r="F47" i="1"/>
  <c r="F86" i="1"/>
  <c r="F130" i="1"/>
  <c r="F119" i="1"/>
  <c r="F132" i="1" l="1"/>
  <c r="B135" i="1" s="1"/>
  <c r="B136" i="1" l="1"/>
  <c r="B137" i="1" s="1"/>
  <c r="E139" i="1" l="1"/>
  <c r="B145" i="1"/>
  <c r="B149" i="1" l="1"/>
  <c r="E154" i="1" s="1"/>
  <c r="F17" i="1" s="1"/>
</calcChain>
</file>

<file path=xl/sharedStrings.xml><?xml version="1.0" encoding="utf-8"?>
<sst xmlns="http://schemas.openxmlformats.org/spreadsheetml/2006/main" count="506" uniqueCount="112">
  <si>
    <t>Program Details</t>
  </si>
  <si>
    <t>Program Title</t>
  </si>
  <si>
    <t>Sponsoring Department</t>
  </si>
  <si>
    <t>Co-Sponsoring Department(s)</t>
  </si>
  <si>
    <t>Program City or Region</t>
  </si>
  <si>
    <t>Program Start Date</t>
  </si>
  <si>
    <t>Program End Date</t>
  </si>
  <si>
    <t>Program Currencies</t>
  </si>
  <si>
    <t>Currency Exchange Rate for Planning</t>
  </si>
  <si>
    <t>Program Personnel</t>
  </si>
  <si>
    <t>Program Role (choose one)</t>
  </si>
  <si>
    <t>Program Director</t>
  </si>
  <si>
    <t>Program Staff</t>
  </si>
  <si>
    <t>Other</t>
  </si>
  <si>
    <t>Program Role</t>
  </si>
  <si>
    <t>Name</t>
  </si>
  <si>
    <t>Home Dept.</t>
  </si>
  <si>
    <t>Projected Spending</t>
  </si>
  <si>
    <t>PROGRAM ADMINISTRATION</t>
  </si>
  <si>
    <t>Budget Item</t>
  </si>
  <si>
    <t>USD</t>
  </si>
  <si>
    <t>Foreign Currency</t>
  </si>
  <si>
    <t>No. of Unit or People</t>
  </si>
  <si>
    <t># days/ weeks/ months</t>
  </si>
  <si>
    <t>Subtotal</t>
  </si>
  <si>
    <t>Banking Fees</t>
  </si>
  <si>
    <t>Copies &amp; Printing</t>
  </si>
  <si>
    <t>Freight/Postage</t>
  </si>
  <si>
    <t xml:space="preserve">Other  </t>
  </si>
  <si>
    <t>Instructional Materials</t>
  </si>
  <si>
    <t>Office Supplies</t>
  </si>
  <si>
    <t>Pre-departure Group Meetings/Meals</t>
  </si>
  <si>
    <t>TOTAL PROGRAM ADMINISTRATION COSTS</t>
  </si>
  <si>
    <t>Program Staff Airfare</t>
  </si>
  <si>
    <t>Program Staff Ground Transportation - Departure</t>
  </si>
  <si>
    <t>Program Staff Ground Transportation - Destination</t>
  </si>
  <si>
    <t>Baggage Fees</t>
  </si>
  <si>
    <t>Student Lodging</t>
  </si>
  <si>
    <t>Program Staff Lodging</t>
  </si>
  <si>
    <t>Program Staff Meals Per Diem</t>
  </si>
  <si>
    <t>Guest Speakers</t>
  </si>
  <si>
    <t>Local Coordinators</t>
  </si>
  <si>
    <t>Group Meals</t>
  </si>
  <si>
    <t>Activities (museums, tours, etc.)</t>
  </si>
  <si>
    <t>Classroom/facility Rentals</t>
  </si>
  <si>
    <t>TOTAL HOME BASE COSTS</t>
  </si>
  <si>
    <t>EXCURSIONS</t>
  </si>
  <si>
    <t xml:space="preserve">Transportation </t>
  </si>
  <si>
    <t>Activities</t>
  </si>
  <si>
    <t>Local Coordinator/Guide/Translator</t>
  </si>
  <si>
    <t>Other Excursion Costs</t>
  </si>
  <si>
    <t xml:space="preserve"> TOTAL</t>
  </si>
  <si>
    <t>TOTAL EXCURSION COSTS</t>
  </si>
  <si>
    <t xml:space="preserve">TOTAL DIRECT PROGRAM EXPENSES  </t>
  </si>
  <si>
    <t>Program Balance Carryover</t>
  </si>
  <si>
    <t>Departmental Funds</t>
  </si>
  <si>
    <t>Other Revenue Sources</t>
  </si>
  <si>
    <t>TOTAL EXPENSES</t>
  </si>
  <si>
    <t xml:space="preserve">TOTAL REVENUES  </t>
  </si>
  <si>
    <t xml:space="preserve">Program Reserve (5% of Total Budget)   </t>
  </si>
  <si>
    <t>Study Abroad Program Proposal Budget Worksheet</t>
  </si>
  <si>
    <t>Revenues</t>
  </si>
  <si>
    <t xml:space="preserve">Preliminary Direct Program Expenses  </t>
  </si>
  <si>
    <t>Notes</t>
  </si>
  <si>
    <t>Academic Student Employee: e.g., TA, RA</t>
  </si>
  <si>
    <t>Program Director(s), Co-Director(s), Staff and/or TAs</t>
  </si>
  <si>
    <t>Visa Fees</t>
  </si>
  <si>
    <t>Fee Displayed on Brochure (includes CPP Study Abroad Deposit</t>
  </si>
  <si>
    <t>Airfare</t>
  </si>
  <si>
    <t>Tuition</t>
  </si>
  <si>
    <t>Food</t>
  </si>
  <si>
    <t>Personal Expenses</t>
  </si>
  <si>
    <t>Insurance (for students)</t>
  </si>
  <si>
    <t>Program Country(ies)</t>
  </si>
  <si>
    <t>Minimum Number of Students</t>
  </si>
  <si>
    <t>IRA Fund</t>
  </si>
  <si>
    <t>Cell Number</t>
  </si>
  <si>
    <t>CPP Email</t>
  </si>
  <si>
    <t>Communications/Phones/SIM Card</t>
  </si>
  <si>
    <t xml:space="preserve">IC Marketing </t>
  </si>
  <si>
    <t>Faculty/Staff Program Expenses</t>
  </si>
  <si>
    <t xml:space="preserve">TOTAL FACULTY/STAFF COSTS  </t>
  </si>
  <si>
    <t>Insurance</t>
  </si>
  <si>
    <t>Student Program Expenses (NON-EXCURSION COSTS)</t>
  </si>
  <si>
    <t>Program Provider/Travel Agent Fee</t>
  </si>
  <si>
    <t>Excursion 1 Title/Destination &amp; Dates:</t>
  </si>
  <si>
    <t>Excursion 5 Title/Destination &amp; Dates:</t>
  </si>
  <si>
    <t>Excursion 4 Title/Destination &amp; Dates:</t>
  </si>
  <si>
    <t>Excursion 3 Title/Destination &amp; Dates:</t>
  </si>
  <si>
    <t>Excursion 2 Title/Destination &amp; Dates:</t>
  </si>
  <si>
    <t>TOTAL ADDITIONAL COSTS</t>
  </si>
  <si>
    <t xml:space="preserve">Monthly Salary </t>
  </si>
  <si>
    <t>Duration</t>
  </si>
  <si>
    <t>Benefits</t>
  </si>
  <si>
    <t>Sub Total</t>
  </si>
  <si>
    <t>Tuition/Fees</t>
  </si>
  <si>
    <t xml:space="preserve">TOTAL SALARIES/BENEFITS  </t>
  </si>
  <si>
    <t>text i.e. "1 USD = 109 Yen"</t>
  </si>
  <si>
    <t>Shuttle (i.e. airport pickup)</t>
  </si>
  <si>
    <t>Daily Public Transport</t>
  </si>
  <si>
    <t>ADDITIONAL EXPENSES</t>
  </si>
  <si>
    <t>(not included in program cost)</t>
  </si>
  <si>
    <t>F</t>
  </si>
  <si>
    <t xml:space="preserve">Variable based on number of days </t>
  </si>
  <si>
    <t>Variable based on number of days</t>
  </si>
  <si>
    <t>Fixed per student; subtotal is variable based on number of students/days</t>
  </si>
  <si>
    <t>number of students = 30</t>
  </si>
  <si>
    <t>program cost per student</t>
  </si>
  <si>
    <t>COST PER STUDENT BEFORE FUND</t>
  </si>
  <si>
    <t>COST PER STUDENT AFTER FUND</t>
  </si>
  <si>
    <t>FUNDS</t>
  </si>
  <si>
    <t>TOTAL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</si>
</sst>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mediumGray"/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33006F"/>
      </left>
      <right style="medium">
        <color rgb="FF33006F"/>
      </right>
      <top style="medium">
        <color rgb="FF33006F"/>
      </top>
      <bottom style="medium">
        <color rgb="FF33006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33006F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33006F"/>
      </left>
      <right/>
      <top style="medium">
        <color rgb="FF33006F"/>
      </top>
      <bottom style="medium">
        <color rgb="FF33006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33006F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33006F"/>
      </right>
      <top/>
      <bottom style="thin">
        <color indexed="64"/>
      </bottom>
      <diagonal/>
    </border>
    <border>
      <left style="medium">
        <color rgb="FF33006F"/>
      </left>
      <right style="medium">
        <color rgb="FF33006F"/>
      </right>
      <top/>
      <bottom style="medium">
        <color rgb="FF33006F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0" borderId="0" xfId="0" applyFont="1"/>
    <xf numFmtId="0" fontId="6" fillId="3" borderId="0" xfId="0" applyFont="1" applyFill="1" applyBorder="1" applyAlignment="1" applyProtection="1">
      <alignment horizontal="left"/>
      <protection locked="0"/>
    </xf>
    <xf numFmtId="0" fontId="7" fillId="4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7" fillId="3" borderId="27" xfId="0" applyFont="1" applyFill="1" applyBorder="1" applyAlignment="1" applyProtection="1">
      <alignment horizontal="left" vertical="center"/>
      <protection locked="0"/>
    </xf>
    <xf numFmtId="0" fontId="7" fillId="3" borderId="2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44" fontId="3" fillId="0" borderId="0" xfId="0" applyNumberFormat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4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44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44" fontId="0" fillId="2" borderId="1" xfId="0" applyNumberFormat="1" applyFill="1" applyBorder="1" applyProtection="1">
      <protection locked="0"/>
    </xf>
    <xf numFmtId="0" fontId="2" fillId="0" borderId="6" xfId="0" applyFont="1" applyBorder="1" applyAlignment="1" applyProtection="1">
      <alignment horizontal="right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4" fontId="0" fillId="2" borderId="6" xfId="0" applyNumberFormat="1" applyFill="1" applyBorder="1" applyProtection="1">
      <protection locked="0"/>
    </xf>
    <xf numFmtId="0" fontId="9" fillId="0" borderId="0" xfId="0" applyFont="1" applyBorder="1" applyAlignment="1" applyProtection="1">
      <protection locked="0"/>
    </xf>
    <xf numFmtId="44" fontId="0" fillId="0" borderId="0" xfId="0" applyNumberFormat="1" applyFill="1" applyBorder="1" applyAlignment="1" applyProtection="1">
      <protection locked="0"/>
    </xf>
    <xf numFmtId="44" fontId="0" fillId="0" borderId="3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protection locked="0"/>
    </xf>
    <xf numFmtId="44" fontId="2" fillId="0" borderId="19" xfId="0" applyNumberFormat="1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right" wrapText="1"/>
      <protection locked="0"/>
    </xf>
    <xf numFmtId="44" fontId="0" fillId="0" borderId="6" xfId="0" applyNumberFormat="1" applyBorder="1" applyProtection="1">
      <protection locked="0"/>
    </xf>
    <xf numFmtId="44" fontId="0" fillId="0" borderId="1" xfId="0" applyNumberFormat="1" applyBorder="1" applyProtection="1">
      <protection locked="0"/>
    </xf>
    <xf numFmtId="44" fontId="0" fillId="0" borderId="10" xfId="0" applyNumberFormat="1" applyFont="1" applyBorder="1" applyProtection="1">
      <protection locked="0"/>
    </xf>
    <xf numFmtId="44" fontId="0" fillId="0" borderId="0" xfId="0" applyNumberFormat="1" applyFont="1" applyBorder="1" applyProtection="1">
      <protection locked="0"/>
    </xf>
    <xf numFmtId="44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Border="1" applyProtection="1">
      <protection locked="0"/>
    </xf>
    <xf numFmtId="44" fontId="0" fillId="0" borderId="0" xfId="0" applyNumberForma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wrapText="1"/>
      <protection locked="0"/>
    </xf>
    <xf numFmtId="44" fontId="0" fillId="0" borderId="31" xfId="0" applyNumberFormat="1" applyBorder="1" applyProtection="1"/>
    <xf numFmtId="0" fontId="4" fillId="5" borderId="2" xfId="0" applyFont="1" applyFill="1" applyBorder="1" applyAlignment="1" applyProtection="1">
      <alignment horizontal="left" vertical="center"/>
      <protection locked="0"/>
    </xf>
    <xf numFmtId="44" fontId="4" fillId="5" borderId="2" xfId="0" applyNumberFormat="1" applyFont="1" applyFill="1" applyBorder="1" applyAlignment="1" applyProtection="1">
      <alignment horizontal="left" vertical="center"/>
      <protection locked="0"/>
    </xf>
    <xf numFmtId="0" fontId="4" fillId="5" borderId="12" xfId="0" applyFont="1" applyFill="1" applyBorder="1" applyAlignment="1" applyProtection="1">
      <alignment horizontal="left" vertical="center"/>
      <protection locked="0"/>
    </xf>
    <xf numFmtId="44" fontId="4" fillId="5" borderId="23" xfId="0" applyNumberFormat="1" applyFont="1" applyFill="1" applyBorder="1" applyAlignment="1" applyProtection="1">
      <alignment horizontal="left" vertical="center"/>
      <protection locked="0"/>
    </xf>
    <xf numFmtId="0" fontId="4" fillId="5" borderId="23" xfId="0" applyFont="1" applyFill="1" applyBorder="1" applyAlignment="1" applyProtection="1">
      <alignment horizontal="left" vertical="center"/>
      <protection locked="0"/>
    </xf>
    <xf numFmtId="0" fontId="4" fillId="5" borderId="17" xfId="0" applyFont="1" applyFill="1" applyBorder="1" applyAlignment="1" applyProtection="1">
      <alignment horizontal="left" vertical="center"/>
      <protection locked="0"/>
    </xf>
    <xf numFmtId="0" fontId="8" fillId="5" borderId="26" xfId="0" applyFont="1" applyFill="1" applyBorder="1" applyAlignment="1" applyProtection="1">
      <alignment horizontal="right" vertical="center"/>
      <protection locked="0"/>
    </xf>
    <xf numFmtId="0" fontId="4" fillId="5" borderId="0" xfId="0" applyFont="1" applyFill="1" applyAlignment="1" applyProtection="1">
      <alignment horizontal="left" vertical="center"/>
      <protection locked="0"/>
    </xf>
    <xf numFmtId="44" fontId="4" fillId="5" borderId="0" xfId="0" applyNumberFormat="1" applyFont="1" applyFill="1" applyAlignment="1" applyProtection="1">
      <alignment horizontal="left" vertical="center"/>
      <protection locked="0"/>
    </xf>
    <xf numFmtId="0" fontId="0" fillId="5" borderId="0" xfId="0" applyFill="1" applyProtection="1">
      <protection locked="0"/>
    </xf>
    <xf numFmtId="0" fontId="1" fillId="6" borderId="0" xfId="0" applyFont="1" applyFill="1" applyAlignment="1" applyProtection="1">
      <alignment horizontal="left"/>
      <protection locked="0"/>
    </xf>
    <xf numFmtId="0" fontId="12" fillId="6" borderId="0" xfId="0" applyFont="1" applyFill="1" applyProtection="1">
      <protection locked="0"/>
    </xf>
    <xf numFmtId="0" fontId="1" fillId="6" borderId="0" xfId="0" applyFont="1" applyFill="1" applyBorder="1" applyAlignment="1" applyProtection="1">
      <alignment horizontal="left"/>
      <protection locked="0"/>
    </xf>
    <xf numFmtId="0" fontId="12" fillId="6" borderId="0" xfId="0" applyFont="1" applyFill="1" applyBorder="1" applyProtection="1">
      <protection locked="0"/>
    </xf>
    <xf numFmtId="0" fontId="1" fillId="5" borderId="6" xfId="0" applyFont="1" applyFill="1" applyBorder="1" applyProtection="1">
      <protection locked="0"/>
    </xf>
    <xf numFmtId="0" fontId="8" fillId="5" borderId="22" xfId="0" applyFont="1" applyFill="1" applyBorder="1" applyAlignment="1" applyProtection="1">
      <alignment horizontal="right" vertical="center"/>
      <protection locked="0"/>
    </xf>
    <xf numFmtId="0" fontId="0" fillId="0" borderId="6" xfId="0" applyBorder="1" applyProtection="1">
      <protection locked="0"/>
    </xf>
    <xf numFmtId="44" fontId="0" fillId="2" borderId="1" xfId="0" applyNumberFormat="1" applyFill="1" applyBorder="1" applyProtection="1"/>
    <xf numFmtId="0" fontId="0" fillId="2" borderId="33" xfId="0" applyNumberFormat="1" applyFill="1" applyBorder="1" applyAlignment="1" applyProtection="1">
      <alignment horizontal="center"/>
      <protection locked="0"/>
    </xf>
    <xf numFmtId="44" fontId="0" fillId="2" borderId="3" xfId="0" applyNumberFormat="1" applyFill="1" applyBorder="1" applyProtection="1">
      <protection locked="0"/>
    </xf>
    <xf numFmtId="44" fontId="0" fillId="0" borderId="10" xfId="0" applyNumberFormat="1" applyBorder="1" applyProtection="1"/>
    <xf numFmtId="44" fontId="0" fillId="0" borderId="37" xfId="0" applyNumberFormat="1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44" fontId="0" fillId="2" borderId="8" xfId="0" applyNumberFormat="1" applyFill="1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right" wrapText="1"/>
      <protection locked="0"/>
    </xf>
    <xf numFmtId="0" fontId="1" fillId="6" borderId="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Alignment="1" applyProtection="1">
      <protection locked="0"/>
    </xf>
    <xf numFmtId="0" fontId="1" fillId="6" borderId="0" xfId="0" applyFont="1" applyFill="1" applyAlignment="1" applyProtection="1">
      <alignment horizontal="left"/>
      <protection locked="0"/>
    </xf>
    <xf numFmtId="44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44" fontId="14" fillId="0" borderId="6" xfId="0" applyNumberFormat="1" applyFont="1" applyFill="1" applyBorder="1" applyAlignment="1" applyProtection="1">
      <alignment horizontal="center"/>
      <protection locked="0"/>
    </xf>
    <xf numFmtId="44" fontId="14" fillId="0" borderId="7" xfId="0" applyNumberFormat="1" applyFont="1" applyFill="1" applyBorder="1" applyAlignment="1" applyProtection="1">
      <alignment horizontal="center"/>
      <protection locked="0"/>
    </xf>
    <xf numFmtId="44" fontId="14" fillId="0" borderId="8" xfId="0" applyNumberFormat="1" applyFont="1" applyFill="1" applyBorder="1" applyAlignment="1" applyProtection="1">
      <alignment horizontal="center"/>
      <protection locked="0"/>
    </xf>
    <xf numFmtId="44" fontId="0" fillId="0" borderId="6" xfId="0" applyNumberFormat="1" applyFill="1" applyBorder="1" applyAlignment="1" applyProtection="1">
      <alignment horizontal="center"/>
      <protection locked="0"/>
    </xf>
    <xf numFmtId="44" fontId="0" fillId="0" borderId="7" xfId="0" applyNumberFormat="1" applyFill="1" applyBorder="1" applyAlignment="1" applyProtection="1">
      <alignment horizontal="center"/>
      <protection locked="0"/>
    </xf>
    <xf numFmtId="44" fontId="0" fillId="0" borderId="8" xfId="0" applyNumberFormat="1" applyFill="1" applyBorder="1" applyAlignment="1" applyProtection="1">
      <alignment horizontal="center"/>
      <protection locked="0"/>
    </xf>
    <xf numFmtId="44" fontId="0" fillId="0" borderId="1" xfId="0" applyNumberFormat="1" applyBorder="1" applyAlignment="1" applyProtection="1">
      <alignment horizontal="center"/>
      <protection locked="0"/>
    </xf>
    <xf numFmtId="44" fontId="0" fillId="0" borderId="1" xfId="0" applyNumberFormat="1" applyFill="1" applyBorder="1" applyAlignment="1" applyProtection="1">
      <alignment horizontal="center"/>
      <protection locked="0"/>
    </xf>
    <xf numFmtId="44" fontId="14" fillId="0" borderId="1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44" fontId="0" fillId="2" borderId="1" xfId="0" applyNumberFormat="1" applyFill="1" applyBorder="1" applyAlignment="1" applyProtection="1">
      <alignment horizontal="center"/>
      <protection locked="0"/>
    </xf>
    <xf numFmtId="44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3" fillId="6" borderId="0" xfId="0" applyFont="1" applyFill="1" applyBorder="1" applyAlignment="1" applyProtection="1">
      <alignment horizontal="center" vertical="center" wrapText="1"/>
      <protection locked="0"/>
    </xf>
    <xf numFmtId="0" fontId="13" fillId="6" borderId="0" xfId="0" applyFont="1" applyFill="1" applyBorder="1" applyAlignment="1" applyProtection="1">
      <alignment horizontal="center" vertical="center"/>
      <protection locked="0"/>
    </xf>
    <xf numFmtId="44" fontId="0" fillId="0" borderId="12" xfId="0" applyNumberFormat="1" applyBorder="1" applyAlignment="1" applyProtection="1">
      <alignment horizontal="center"/>
    </xf>
    <xf numFmtId="44" fontId="0" fillId="0" borderId="17" xfId="0" applyNumberFormat="1" applyBorder="1" applyAlignment="1" applyProtection="1">
      <alignment horizontal="center"/>
    </xf>
    <xf numFmtId="44" fontId="0" fillId="0" borderId="14" xfId="0" applyNumberFormat="1" applyBorder="1" applyAlignment="1" applyProtection="1">
      <alignment horizontal="center"/>
    </xf>
    <xf numFmtId="44" fontId="0" fillId="0" borderId="18" xfId="0" applyNumberFormat="1" applyBorder="1" applyAlignment="1" applyProtection="1">
      <alignment horizontal="center"/>
    </xf>
    <xf numFmtId="0" fontId="13" fillId="6" borderId="0" xfId="0" applyFont="1" applyFill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44" fontId="6" fillId="3" borderId="28" xfId="0" applyNumberFormat="1" applyFont="1" applyFill="1" applyBorder="1" applyAlignment="1" applyProtection="1">
      <alignment horizontal="center"/>
    </xf>
    <xf numFmtId="0" fontId="6" fillId="3" borderId="28" xfId="0" applyFont="1" applyFill="1" applyBorder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/>
    </xf>
    <xf numFmtId="44" fontId="6" fillId="3" borderId="3" xfId="0" applyNumberFormat="1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3" borderId="30" xfId="0" applyFont="1" applyFill="1" applyBorder="1" applyAlignment="1" applyProtection="1">
      <alignment horizontal="center"/>
    </xf>
    <xf numFmtId="44" fontId="6" fillId="3" borderId="15" xfId="0" applyNumberFormat="1" applyFont="1" applyFill="1" applyBorder="1" applyAlignment="1" applyProtection="1">
      <alignment horizontal="center"/>
    </xf>
    <xf numFmtId="0" fontId="6" fillId="3" borderId="16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5" borderId="6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44" fontId="0" fillId="0" borderId="14" xfId="0" applyNumberFormat="1" applyBorder="1" applyAlignment="1" applyProtection="1">
      <alignment horizontal="center"/>
      <protection locked="0"/>
    </xf>
    <xf numFmtId="44" fontId="0" fillId="0" borderId="25" xfId="0" applyNumberFormat="1" applyBorder="1" applyAlignment="1" applyProtection="1">
      <alignment horizontal="center"/>
      <protection locked="0"/>
    </xf>
    <xf numFmtId="44" fontId="0" fillId="0" borderId="18" xfId="0" applyNumberFormat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36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44" fontId="0" fillId="0" borderId="0" xfId="0" applyNumberFormat="1" applyFill="1" applyBorder="1" applyAlignment="1" applyProtection="1">
      <alignment horizontal="center"/>
      <protection locked="0"/>
    </xf>
    <xf numFmtId="44" fontId="2" fillId="2" borderId="1" xfId="0" applyNumberFormat="1" applyFont="1" applyFill="1" applyBorder="1" applyAlignment="1" applyProtection="1">
      <alignment horizontal="center" wrapText="1"/>
      <protection locked="0"/>
    </xf>
    <xf numFmtId="44" fontId="2" fillId="2" borderId="19" xfId="0" applyNumberFormat="1" applyFont="1" applyFill="1" applyBorder="1" applyAlignment="1" applyProtection="1">
      <alignment horizontal="center" wrapText="1"/>
      <protection locked="0"/>
    </xf>
    <xf numFmtId="0" fontId="14" fillId="0" borderId="35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" fillId="5" borderId="3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006F"/>
      <color rgb="FFE8D3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0"/>
  <sheetViews>
    <sheetView zoomScaleNormal="100" workbookViewId="0">
      <selection activeCell="A148" sqref="A1:XFD1048576"/>
    </sheetView>
  </sheetViews>
  <sheetFormatPr defaultColWidth="9.109375" defaultRowHeight="14.4" x14ac:dyDescent="0.3"/>
  <cols>
    <col min="1" max="1" width="35.33203125" style="14" customWidth="1"/>
    <col min="2" max="2" width="11.5546875" style="20" customWidth="1"/>
    <col min="3" max="3" width="11.44140625" style="14" customWidth="1"/>
    <col min="4" max="4" width="12.5546875" style="14" customWidth="1"/>
    <col min="5" max="5" width="10.33203125" style="14" customWidth="1"/>
    <col min="6" max="6" width="17.109375" style="14" customWidth="1"/>
    <col min="7" max="7" width="17.6640625" style="14" customWidth="1"/>
    <col min="8" max="8" width="12.5546875" style="14" bestFit="1" customWidth="1"/>
    <col min="9" max="9" width="10.33203125" style="14" customWidth="1"/>
    <col min="10" max="12" width="12.6640625" style="14" customWidth="1"/>
    <col min="13" max="13" width="13" style="14" customWidth="1"/>
    <col min="14" max="14" width="12.44140625" style="14" customWidth="1"/>
    <col min="15" max="16384" width="9.109375" style="14"/>
  </cols>
  <sheetData>
    <row r="1" spans="1:10" ht="28.5" customHeight="1" x14ac:dyDescent="0.3">
      <c r="A1" s="120" t="s">
        <v>60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8" x14ac:dyDescent="0.3">
      <c r="A2" s="1"/>
      <c r="B2" s="13"/>
      <c r="C2" s="1"/>
      <c r="D2" s="1"/>
      <c r="E2" s="1"/>
      <c r="G2" s="15"/>
      <c r="H2" s="15"/>
    </row>
    <row r="3" spans="1:10" ht="18" x14ac:dyDescent="0.3">
      <c r="A3" s="58" t="s">
        <v>0</v>
      </c>
      <c r="B3" s="59"/>
      <c r="C3" s="58"/>
      <c r="D3" s="58"/>
      <c r="E3" s="58"/>
      <c r="F3" s="58"/>
      <c r="G3" s="8"/>
      <c r="H3" s="8"/>
    </row>
    <row r="4" spans="1:10" x14ac:dyDescent="0.3">
      <c r="A4" s="16" t="s">
        <v>1</v>
      </c>
      <c r="B4" s="121"/>
      <c r="C4" s="121"/>
      <c r="D4" s="121"/>
      <c r="E4" s="121"/>
      <c r="F4" s="121"/>
      <c r="G4" s="17"/>
      <c r="H4" s="17"/>
    </row>
    <row r="5" spans="1:10" ht="28.8" x14ac:dyDescent="0.3">
      <c r="A5" s="56" t="s">
        <v>65</v>
      </c>
      <c r="B5" s="127"/>
      <c r="C5" s="128"/>
      <c r="D5" s="128"/>
      <c r="E5" s="128"/>
      <c r="F5" s="129"/>
      <c r="G5" s="17"/>
      <c r="H5" s="17"/>
    </row>
    <row r="6" spans="1:10" x14ac:dyDescent="0.3">
      <c r="A6" s="18" t="s">
        <v>2</v>
      </c>
      <c r="B6" s="121"/>
      <c r="C6" s="121"/>
      <c r="D6" s="121"/>
      <c r="E6" s="121"/>
      <c r="F6" s="121"/>
      <c r="G6" s="17"/>
      <c r="H6" s="17"/>
    </row>
    <row r="7" spans="1:10" x14ac:dyDescent="0.3">
      <c r="A7" s="18" t="s">
        <v>3</v>
      </c>
      <c r="B7" s="121"/>
      <c r="C7" s="121"/>
      <c r="D7" s="121"/>
      <c r="E7" s="121"/>
      <c r="F7" s="121"/>
      <c r="G7" s="17"/>
      <c r="H7" s="17"/>
    </row>
    <row r="8" spans="1:10" x14ac:dyDescent="0.3">
      <c r="A8" s="18" t="s">
        <v>73</v>
      </c>
      <c r="B8" s="121"/>
      <c r="C8" s="121"/>
      <c r="D8" s="121"/>
      <c r="E8" s="121"/>
      <c r="F8" s="121"/>
      <c r="G8" s="17"/>
      <c r="H8" s="17"/>
    </row>
    <row r="9" spans="1:10" x14ac:dyDescent="0.3">
      <c r="A9" s="18" t="s">
        <v>4</v>
      </c>
      <c r="B9" s="121"/>
      <c r="C9" s="121"/>
      <c r="D9" s="121"/>
      <c r="E9" s="121"/>
      <c r="F9" s="121"/>
      <c r="G9" s="17"/>
      <c r="H9" s="17"/>
    </row>
    <row r="10" spans="1:10" x14ac:dyDescent="0.3">
      <c r="A10" s="18" t="s">
        <v>5</v>
      </c>
      <c r="B10" s="143"/>
      <c r="C10" s="143"/>
      <c r="D10" s="143"/>
      <c r="E10" s="143"/>
      <c r="F10" s="143"/>
      <c r="G10" s="19"/>
      <c r="H10" s="19"/>
    </row>
    <row r="11" spans="1:10" x14ac:dyDescent="0.3">
      <c r="A11" s="18" t="s">
        <v>6</v>
      </c>
      <c r="B11" s="143"/>
      <c r="C11" s="143"/>
      <c r="D11" s="143"/>
      <c r="E11" s="143"/>
      <c r="F11" s="143"/>
      <c r="G11" s="19"/>
      <c r="H11" s="19"/>
    </row>
    <row r="12" spans="1:10" x14ac:dyDescent="0.3">
      <c r="A12" s="18" t="s">
        <v>7</v>
      </c>
      <c r="B12" s="121"/>
      <c r="C12" s="121"/>
      <c r="D12" s="121"/>
      <c r="E12" s="121"/>
      <c r="F12" s="121"/>
      <c r="G12" s="17"/>
      <c r="H12" s="17"/>
    </row>
    <row r="13" spans="1:10" x14ac:dyDescent="0.3">
      <c r="A13" s="18" t="s">
        <v>8</v>
      </c>
      <c r="B13" s="122" t="s">
        <v>97</v>
      </c>
      <c r="C13" s="122"/>
      <c r="D13" s="122"/>
      <c r="E13" s="122"/>
      <c r="F13" s="122"/>
      <c r="G13" s="156"/>
      <c r="H13" s="157"/>
    </row>
    <row r="14" spans="1:10" x14ac:dyDescent="0.3">
      <c r="A14" s="18" t="s">
        <v>74</v>
      </c>
      <c r="B14" s="121">
        <v>15</v>
      </c>
      <c r="C14" s="121"/>
      <c r="D14" s="121"/>
      <c r="E14" s="121"/>
      <c r="F14" s="121"/>
      <c r="G14" s="17"/>
      <c r="H14" s="17"/>
    </row>
    <row r="16" spans="1:10" ht="18.600000000000001" customHeight="1" x14ac:dyDescent="0.3">
      <c r="E16" s="21"/>
      <c r="F16" s="112" t="s">
        <v>67</v>
      </c>
      <c r="G16" s="112"/>
      <c r="H16" s="112"/>
      <c r="I16" s="112"/>
      <c r="J16" s="112"/>
    </row>
    <row r="17" spans="1:12" ht="33.75" customHeight="1" x14ac:dyDescent="0.3">
      <c r="E17" s="21"/>
      <c r="F17" s="109">
        <f>E154</f>
        <v>0</v>
      </c>
      <c r="G17" s="110"/>
      <c r="H17" s="110"/>
      <c r="I17" s="110"/>
      <c r="J17" s="111"/>
    </row>
    <row r="18" spans="1:12" ht="15" customHeight="1" x14ac:dyDescent="0.3">
      <c r="B18" s="14"/>
      <c r="D18" s="22"/>
      <c r="E18" s="85"/>
      <c r="F18" s="85"/>
      <c r="G18" s="85"/>
      <c r="H18" s="85"/>
      <c r="I18" s="85"/>
      <c r="J18" s="85"/>
    </row>
    <row r="19" spans="1:12" ht="15" customHeight="1" x14ac:dyDescent="0.3">
      <c r="B19" s="14"/>
      <c r="E19" s="85"/>
      <c r="F19" s="85"/>
      <c r="G19" s="85"/>
      <c r="H19" s="85"/>
      <c r="I19" s="85"/>
      <c r="J19" s="86"/>
    </row>
    <row r="20" spans="1:12" ht="15" customHeight="1" x14ac:dyDescent="0.3">
      <c r="B20" s="14"/>
      <c r="E20" s="87"/>
      <c r="F20" s="87"/>
      <c r="G20" s="87"/>
      <c r="H20" s="87"/>
      <c r="I20" s="87"/>
      <c r="J20" s="88"/>
    </row>
    <row r="21" spans="1:12" ht="15" customHeight="1" x14ac:dyDescent="0.3">
      <c r="B21" s="14"/>
      <c r="E21" s="88"/>
      <c r="F21" s="88"/>
      <c r="G21" s="88"/>
      <c r="H21" s="88"/>
      <c r="I21" s="88"/>
      <c r="J21" s="88"/>
    </row>
    <row r="22" spans="1:12" ht="23.1" customHeight="1" x14ac:dyDescent="0.3">
      <c r="B22" s="14"/>
    </row>
    <row r="24" spans="1:12" ht="18.600000000000001" customHeight="1" x14ac:dyDescent="0.3">
      <c r="A24" s="58" t="s">
        <v>9</v>
      </c>
      <c r="B24" s="59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x14ac:dyDescent="0.3">
      <c r="A25" s="26" t="s">
        <v>14</v>
      </c>
      <c r="B25" s="144" t="s">
        <v>15</v>
      </c>
      <c r="C25" s="144"/>
      <c r="D25" s="144" t="s">
        <v>16</v>
      </c>
      <c r="E25" s="144"/>
      <c r="F25" s="26" t="s">
        <v>77</v>
      </c>
      <c r="G25" s="26" t="s">
        <v>76</v>
      </c>
      <c r="H25" s="26" t="s">
        <v>91</v>
      </c>
      <c r="I25" s="26" t="s">
        <v>92</v>
      </c>
      <c r="J25" s="26" t="s">
        <v>93</v>
      </c>
      <c r="K25" s="26" t="s">
        <v>94</v>
      </c>
      <c r="L25" s="27" t="s">
        <v>95</v>
      </c>
    </row>
    <row r="26" spans="1:12" x14ac:dyDescent="0.3">
      <c r="A26" s="28"/>
      <c r="B26" s="123"/>
      <c r="C26" s="123"/>
      <c r="D26" s="123"/>
      <c r="E26" s="123"/>
      <c r="F26" s="29"/>
      <c r="G26" s="30"/>
      <c r="H26" s="29"/>
      <c r="I26" s="30"/>
      <c r="J26" s="75">
        <f>H26*E178*I26</f>
        <v>0</v>
      </c>
      <c r="K26" s="75">
        <f>(H26*I26)+J26</f>
        <v>0</v>
      </c>
      <c r="L26" s="31"/>
    </row>
    <row r="27" spans="1:12" x14ac:dyDescent="0.3">
      <c r="A27" s="28"/>
      <c r="B27" s="123"/>
      <c r="C27" s="123"/>
      <c r="D27" s="123"/>
      <c r="E27" s="123"/>
      <c r="F27" s="29"/>
      <c r="G27" s="30"/>
      <c r="H27" s="29"/>
      <c r="I27" s="30"/>
      <c r="J27" s="75">
        <f>H27*E179*I27</f>
        <v>0</v>
      </c>
      <c r="K27" s="75">
        <f t="shared" ref="K27:K30" si="0">(H27*I27)+J27</f>
        <v>0</v>
      </c>
      <c r="L27" s="31"/>
    </row>
    <row r="28" spans="1:12" x14ac:dyDescent="0.3">
      <c r="A28" s="28"/>
      <c r="B28" s="123"/>
      <c r="C28" s="123"/>
      <c r="D28" s="123"/>
      <c r="E28" s="123"/>
      <c r="F28" s="29"/>
      <c r="G28" s="30"/>
      <c r="H28" s="29"/>
      <c r="I28" s="30"/>
      <c r="J28" s="75">
        <f>H28*E180*I28</f>
        <v>0</v>
      </c>
      <c r="K28" s="75">
        <f t="shared" si="0"/>
        <v>0</v>
      </c>
      <c r="L28" s="31"/>
    </row>
    <row r="29" spans="1:12" ht="15" customHeight="1" x14ac:dyDescent="0.3">
      <c r="A29" s="28"/>
      <c r="B29" s="123"/>
      <c r="C29" s="123"/>
      <c r="D29" s="123"/>
      <c r="E29" s="123"/>
      <c r="F29" s="29"/>
      <c r="G29" s="30"/>
      <c r="H29" s="29"/>
      <c r="I29" s="30"/>
      <c r="J29" s="75">
        <f>H29*E181*I29</f>
        <v>0</v>
      </c>
      <c r="K29" s="75">
        <f t="shared" si="0"/>
        <v>0</v>
      </c>
      <c r="L29" s="31"/>
    </row>
    <row r="30" spans="1:12" ht="15" thickBot="1" x14ac:dyDescent="0.35">
      <c r="A30" s="28"/>
      <c r="B30" s="123"/>
      <c r="C30" s="123"/>
      <c r="D30" s="123"/>
      <c r="E30" s="123"/>
      <c r="F30" s="29"/>
      <c r="G30" s="30"/>
      <c r="H30" s="29"/>
      <c r="I30" s="76"/>
      <c r="J30" s="75">
        <f>H30*E157*I30</f>
        <v>0</v>
      </c>
      <c r="K30" s="75">
        <f t="shared" si="0"/>
        <v>0</v>
      </c>
      <c r="L30" s="77"/>
    </row>
    <row r="31" spans="1:12" ht="23.1" customHeight="1" thickBot="1" x14ac:dyDescent="0.35">
      <c r="G31" s="124" t="s">
        <v>96</v>
      </c>
      <c r="H31" s="125"/>
      <c r="I31" s="125"/>
      <c r="J31" s="125"/>
      <c r="K31" s="158"/>
      <c r="L31" s="78">
        <f>SUM(K26:K30,L26:L30)</f>
        <v>0</v>
      </c>
    </row>
    <row r="34" spans="1:13" ht="18" x14ac:dyDescent="0.3">
      <c r="A34" s="65" t="s">
        <v>17</v>
      </c>
      <c r="B34" s="66"/>
      <c r="C34" s="65"/>
      <c r="D34" s="65"/>
      <c r="E34" s="65"/>
      <c r="F34" s="65"/>
      <c r="G34" s="65"/>
      <c r="H34" s="65"/>
      <c r="I34" s="65"/>
      <c r="J34" s="67"/>
    </row>
    <row r="35" spans="1:13" x14ac:dyDescent="0.3">
      <c r="G35" s="15"/>
      <c r="H35" s="15"/>
    </row>
    <row r="36" spans="1:13" ht="19.350000000000001" customHeight="1" x14ac:dyDescent="0.3">
      <c r="A36" s="126" t="s">
        <v>18</v>
      </c>
      <c r="B36" s="126"/>
      <c r="C36" s="126"/>
      <c r="D36" s="126"/>
      <c r="E36" s="126"/>
      <c r="F36" s="126"/>
      <c r="G36" s="68"/>
      <c r="H36" s="68"/>
      <c r="I36" s="69"/>
      <c r="J36" s="69"/>
    </row>
    <row r="37" spans="1:13" s="35" customFormat="1" ht="43.2" x14ac:dyDescent="0.3">
      <c r="A37" s="24" t="s">
        <v>19</v>
      </c>
      <c r="B37" s="23" t="s">
        <v>20</v>
      </c>
      <c r="C37" s="24" t="s">
        <v>21</v>
      </c>
      <c r="D37" s="24" t="s">
        <v>22</v>
      </c>
      <c r="E37" s="24" t="s">
        <v>23</v>
      </c>
      <c r="F37" s="32" t="s">
        <v>24</v>
      </c>
      <c r="G37" s="113" t="s">
        <v>63</v>
      </c>
      <c r="H37" s="113"/>
      <c r="I37" s="113"/>
      <c r="J37" s="113"/>
      <c r="K37" s="33"/>
      <c r="L37" s="33"/>
      <c r="M37" s="34"/>
    </row>
    <row r="38" spans="1:13" x14ac:dyDescent="0.3">
      <c r="A38" s="26" t="s">
        <v>25</v>
      </c>
      <c r="B38" s="31"/>
      <c r="C38" s="4"/>
      <c r="D38" s="4"/>
      <c r="E38" s="4"/>
      <c r="F38" s="36">
        <f>B38</f>
        <v>0</v>
      </c>
      <c r="G38" s="102" t="s">
        <v>102</v>
      </c>
      <c r="H38" s="102"/>
      <c r="I38" s="102"/>
      <c r="J38" s="102"/>
      <c r="K38" s="37"/>
      <c r="L38" s="37"/>
      <c r="M38" s="22"/>
    </row>
    <row r="39" spans="1:13" x14ac:dyDescent="0.3">
      <c r="A39" s="26" t="s">
        <v>78</v>
      </c>
      <c r="B39" s="31"/>
      <c r="C39" s="4"/>
      <c r="D39" s="9"/>
      <c r="E39" s="9"/>
      <c r="F39" s="36">
        <f>B39*D39</f>
        <v>0</v>
      </c>
      <c r="G39" s="102" t="s">
        <v>103</v>
      </c>
      <c r="H39" s="102"/>
      <c r="I39" s="102"/>
      <c r="J39" s="102"/>
      <c r="K39" s="38"/>
      <c r="L39" s="38"/>
      <c r="M39" s="22"/>
    </row>
    <row r="40" spans="1:13" x14ac:dyDescent="0.3">
      <c r="A40" s="26" t="s">
        <v>26</v>
      </c>
      <c r="B40" s="31"/>
      <c r="C40" s="4"/>
      <c r="D40" s="4"/>
      <c r="E40" s="4"/>
      <c r="F40" s="36">
        <f t="shared" ref="F40:F46" si="1">B40</f>
        <v>0</v>
      </c>
      <c r="G40" s="102" t="s">
        <v>102</v>
      </c>
      <c r="H40" s="102"/>
      <c r="I40" s="102"/>
      <c r="J40" s="102"/>
      <c r="K40" s="37"/>
      <c r="L40" s="37"/>
      <c r="M40" s="22"/>
    </row>
    <row r="41" spans="1:13" x14ac:dyDescent="0.3">
      <c r="A41" s="26" t="s">
        <v>27</v>
      </c>
      <c r="B41" s="31"/>
      <c r="C41" s="4"/>
      <c r="D41" s="4"/>
      <c r="E41" s="4"/>
      <c r="F41" s="36">
        <f t="shared" si="1"/>
        <v>0</v>
      </c>
      <c r="G41" s="102" t="s">
        <v>102</v>
      </c>
      <c r="H41" s="102"/>
      <c r="I41" s="102"/>
      <c r="J41" s="102"/>
      <c r="K41" s="37"/>
      <c r="L41" s="37"/>
      <c r="M41" s="22"/>
    </row>
    <row r="42" spans="1:13" x14ac:dyDescent="0.3">
      <c r="A42" s="26" t="s">
        <v>29</v>
      </c>
      <c r="B42" s="31"/>
      <c r="C42" s="4"/>
      <c r="D42" s="4"/>
      <c r="E42" s="4"/>
      <c r="F42" s="36">
        <f t="shared" si="1"/>
        <v>0</v>
      </c>
      <c r="G42" s="102" t="s">
        <v>102</v>
      </c>
      <c r="H42" s="102"/>
      <c r="I42" s="102"/>
      <c r="J42" s="102"/>
      <c r="K42" s="37"/>
      <c r="L42" s="37"/>
      <c r="M42" s="22"/>
    </row>
    <row r="43" spans="1:13" x14ac:dyDescent="0.3">
      <c r="A43" s="26" t="s">
        <v>30</v>
      </c>
      <c r="B43" s="31"/>
      <c r="C43" s="4"/>
      <c r="D43" s="4"/>
      <c r="E43" s="4"/>
      <c r="F43" s="36">
        <f t="shared" si="1"/>
        <v>0</v>
      </c>
      <c r="G43" s="102" t="s">
        <v>102</v>
      </c>
      <c r="H43" s="102"/>
      <c r="I43" s="102"/>
      <c r="J43" s="102"/>
      <c r="K43" s="37"/>
      <c r="L43" s="37"/>
      <c r="M43" s="22"/>
    </row>
    <row r="44" spans="1:13" x14ac:dyDescent="0.3">
      <c r="A44" s="26" t="s">
        <v>31</v>
      </c>
      <c r="B44" s="31"/>
      <c r="C44" s="4"/>
      <c r="D44" s="4"/>
      <c r="E44" s="4"/>
      <c r="F44" s="36">
        <f t="shared" si="1"/>
        <v>0</v>
      </c>
      <c r="G44" s="102" t="s">
        <v>102</v>
      </c>
      <c r="H44" s="102"/>
      <c r="I44" s="102"/>
      <c r="J44" s="102"/>
      <c r="K44" s="37"/>
      <c r="L44" s="37"/>
      <c r="M44" s="22"/>
    </row>
    <row r="45" spans="1:13" x14ac:dyDescent="0.3">
      <c r="A45" s="26" t="s">
        <v>79</v>
      </c>
      <c r="B45" s="31"/>
      <c r="C45" s="4"/>
      <c r="D45" s="9"/>
      <c r="E45" s="4"/>
      <c r="F45" s="36">
        <f>B45*D45</f>
        <v>0</v>
      </c>
      <c r="G45" s="102" t="s">
        <v>102</v>
      </c>
      <c r="H45" s="102"/>
      <c r="I45" s="102"/>
      <c r="J45" s="102"/>
      <c r="K45" s="37"/>
      <c r="L45" s="37"/>
      <c r="M45" s="22"/>
    </row>
    <row r="46" spans="1:13" ht="15" thickBot="1" x14ac:dyDescent="0.35">
      <c r="A46" s="26" t="s">
        <v>28</v>
      </c>
      <c r="B46" s="31"/>
      <c r="C46" s="4"/>
      <c r="D46" s="4"/>
      <c r="E46" s="4"/>
      <c r="F46" s="36">
        <f t="shared" si="1"/>
        <v>0</v>
      </c>
      <c r="G46" s="102" t="s">
        <v>102</v>
      </c>
      <c r="H46" s="102"/>
      <c r="I46" s="102"/>
      <c r="J46" s="102"/>
      <c r="K46" s="37"/>
      <c r="L46" s="37"/>
      <c r="M46" s="22"/>
    </row>
    <row r="47" spans="1:13" ht="26.25" customHeight="1" thickBot="1" x14ac:dyDescent="0.35">
      <c r="B47" s="124" t="s">
        <v>32</v>
      </c>
      <c r="C47" s="125"/>
      <c r="D47" s="125"/>
      <c r="E47" s="125"/>
      <c r="F47" s="57">
        <f>SUM(F38:F46)</f>
        <v>0</v>
      </c>
      <c r="G47" s="102"/>
      <c r="H47" s="102"/>
      <c r="I47" s="102"/>
      <c r="J47" s="102"/>
    </row>
    <row r="49" spans="1:12" ht="19.350000000000001" customHeight="1" x14ac:dyDescent="0.3">
      <c r="A49" s="126" t="s">
        <v>80</v>
      </c>
      <c r="B49" s="126"/>
      <c r="C49" s="126"/>
      <c r="D49" s="126"/>
      <c r="E49" s="126"/>
      <c r="F49" s="126"/>
      <c r="G49" s="68"/>
      <c r="H49" s="68"/>
      <c r="I49" s="69"/>
      <c r="J49" s="69"/>
      <c r="K49" s="22"/>
      <c r="L49" s="22"/>
    </row>
    <row r="50" spans="1:12" ht="43.2" x14ac:dyDescent="0.3">
      <c r="A50" s="24" t="s">
        <v>19</v>
      </c>
      <c r="B50" s="23" t="s">
        <v>20</v>
      </c>
      <c r="C50" s="24" t="s">
        <v>21</v>
      </c>
      <c r="D50" s="24" t="s">
        <v>22</v>
      </c>
      <c r="E50" s="24" t="s">
        <v>23</v>
      </c>
      <c r="F50" s="32" t="s">
        <v>24</v>
      </c>
      <c r="G50" s="113" t="s">
        <v>63</v>
      </c>
      <c r="H50" s="113"/>
      <c r="I50" s="113"/>
      <c r="J50" s="113"/>
      <c r="K50" s="33"/>
      <c r="L50" s="33"/>
    </row>
    <row r="51" spans="1:12" x14ac:dyDescent="0.3">
      <c r="A51" s="26" t="s">
        <v>33</v>
      </c>
      <c r="B51" s="31"/>
      <c r="C51" s="4"/>
      <c r="D51" s="28"/>
      <c r="E51" s="4"/>
      <c r="F51" s="36">
        <f>B51*D51</f>
        <v>0</v>
      </c>
      <c r="G51" s="102" t="s">
        <v>102</v>
      </c>
      <c r="H51" s="102"/>
      <c r="I51" s="102"/>
      <c r="J51" s="102"/>
      <c r="K51" s="37"/>
      <c r="L51" s="37"/>
    </row>
    <row r="52" spans="1:12" s="35" customFormat="1" ht="28.8" x14ac:dyDescent="0.3">
      <c r="A52" s="40" t="s">
        <v>34</v>
      </c>
      <c r="B52" s="31"/>
      <c r="C52" s="4"/>
      <c r="D52" s="28"/>
      <c r="E52" s="28"/>
      <c r="F52" s="36">
        <f>B52*D52*E52</f>
        <v>0</v>
      </c>
      <c r="G52" s="102" t="s">
        <v>102</v>
      </c>
      <c r="H52" s="102"/>
      <c r="I52" s="102"/>
      <c r="J52" s="102"/>
      <c r="K52" s="37"/>
      <c r="L52" s="37"/>
    </row>
    <row r="53" spans="1:12" s="35" customFormat="1" ht="28.8" x14ac:dyDescent="0.3">
      <c r="A53" s="40" t="s">
        <v>35</v>
      </c>
      <c r="B53" s="41"/>
      <c r="C53" s="4"/>
      <c r="D53" s="28"/>
      <c r="E53" s="28"/>
      <c r="F53" s="36">
        <f>C53*D53*E53</f>
        <v>0</v>
      </c>
      <c r="G53" s="102" t="s">
        <v>102</v>
      </c>
      <c r="H53" s="102"/>
      <c r="I53" s="102"/>
      <c r="J53" s="102"/>
      <c r="K53" s="37"/>
      <c r="L53" s="37"/>
    </row>
    <row r="54" spans="1:12" x14ac:dyDescent="0.3">
      <c r="A54" s="26" t="s">
        <v>36</v>
      </c>
      <c r="B54" s="31"/>
      <c r="C54" s="4"/>
      <c r="D54" s="28"/>
      <c r="E54" s="4"/>
      <c r="F54" s="36">
        <f>B54*D54</f>
        <v>0</v>
      </c>
      <c r="G54" s="102" t="s">
        <v>102</v>
      </c>
      <c r="H54" s="102"/>
      <c r="I54" s="102"/>
      <c r="J54" s="102"/>
      <c r="K54" s="37"/>
      <c r="L54" s="37"/>
    </row>
    <row r="55" spans="1:12" x14ac:dyDescent="0.3">
      <c r="A55" s="26" t="s">
        <v>38</v>
      </c>
      <c r="B55" s="31"/>
      <c r="C55" s="4"/>
      <c r="D55" s="28"/>
      <c r="E55" s="28"/>
      <c r="F55" s="36">
        <f t="shared" ref="F55:F57" si="2">B55*D55</f>
        <v>0</v>
      </c>
      <c r="G55" s="102" t="s">
        <v>104</v>
      </c>
      <c r="H55" s="102"/>
      <c r="I55" s="102"/>
      <c r="J55" s="102"/>
      <c r="K55" s="37"/>
      <c r="L55" s="37"/>
    </row>
    <row r="56" spans="1:12" x14ac:dyDescent="0.3">
      <c r="A56" s="26" t="s">
        <v>39</v>
      </c>
      <c r="B56" s="31"/>
      <c r="C56" s="4"/>
      <c r="D56" s="28"/>
      <c r="E56" s="28"/>
      <c r="F56" s="36">
        <f t="shared" si="2"/>
        <v>0</v>
      </c>
      <c r="G56" s="98" t="s">
        <v>104</v>
      </c>
      <c r="H56" s="99"/>
      <c r="I56" s="99"/>
      <c r="J56" s="100"/>
      <c r="K56" s="37"/>
      <c r="L56" s="37"/>
    </row>
    <row r="57" spans="1:12" x14ac:dyDescent="0.3">
      <c r="A57" s="26" t="s">
        <v>82</v>
      </c>
      <c r="B57" s="31"/>
      <c r="C57" s="4"/>
      <c r="D57" s="28"/>
      <c r="E57" s="4"/>
      <c r="F57" s="36">
        <f t="shared" si="2"/>
        <v>0</v>
      </c>
      <c r="G57" s="102" t="s">
        <v>104</v>
      </c>
      <c r="H57" s="102"/>
      <c r="I57" s="102"/>
      <c r="J57" s="102"/>
      <c r="K57" s="37"/>
      <c r="L57" s="37"/>
    </row>
    <row r="58" spans="1:12" ht="15" thickBot="1" x14ac:dyDescent="0.35">
      <c r="A58" s="26" t="s">
        <v>66</v>
      </c>
      <c r="B58" s="31"/>
      <c r="C58" s="4"/>
      <c r="D58" s="28"/>
      <c r="E58" s="4"/>
      <c r="F58" s="36">
        <f>B58*D58</f>
        <v>0</v>
      </c>
      <c r="G58" s="102" t="s">
        <v>102</v>
      </c>
      <c r="H58" s="102"/>
      <c r="I58" s="102"/>
      <c r="J58" s="102"/>
      <c r="K58" s="37"/>
      <c r="L58" s="37"/>
    </row>
    <row r="59" spans="1:12" ht="26.25" customHeight="1" thickBot="1" x14ac:dyDescent="0.35">
      <c r="B59" s="124" t="s">
        <v>81</v>
      </c>
      <c r="C59" s="125"/>
      <c r="D59" s="125"/>
      <c r="E59" s="125"/>
      <c r="F59" s="39">
        <f>SUM(F51:F58)</f>
        <v>0</v>
      </c>
      <c r="G59" s="102"/>
      <c r="H59" s="102"/>
      <c r="I59" s="102"/>
      <c r="J59" s="102"/>
      <c r="K59" s="22"/>
      <c r="L59" s="22"/>
    </row>
    <row r="61" spans="1:12" ht="18.600000000000001" customHeight="1" x14ac:dyDescent="0.3">
      <c r="A61" s="126" t="s">
        <v>83</v>
      </c>
      <c r="B61" s="126"/>
      <c r="C61" s="126"/>
      <c r="D61" s="126"/>
      <c r="E61" s="126"/>
      <c r="F61" s="126"/>
      <c r="G61" s="68"/>
      <c r="H61" s="68"/>
      <c r="I61" s="69"/>
      <c r="J61" s="69"/>
      <c r="K61" s="42"/>
      <c r="L61" s="42"/>
    </row>
    <row r="62" spans="1:12" ht="43.2" x14ac:dyDescent="0.3">
      <c r="A62" s="24" t="s">
        <v>19</v>
      </c>
      <c r="B62" s="23" t="s">
        <v>20</v>
      </c>
      <c r="C62" s="24" t="s">
        <v>21</v>
      </c>
      <c r="D62" s="24" t="s">
        <v>22</v>
      </c>
      <c r="E62" s="24" t="s">
        <v>23</v>
      </c>
      <c r="F62" s="32" t="s">
        <v>24</v>
      </c>
      <c r="G62" s="113" t="s">
        <v>63</v>
      </c>
      <c r="H62" s="113"/>
      <c r="I62" s="113"/>
      <c r="J62" s="113"/>
      <c r="K62" s="43"/>
      <c r="L62" s="43"/>
    </row>
    <row r="63" spans="1:12" x14ac:dyDescent="0.3">
      <c r="A63" s="26" t="s">
        <v>37</v>
      </c>
      <c r="B63" s="31"/>
      <c r="C63" s="4"/>
      <c r="D63" s="28">
        <f>B14</f>
        <v>15</v>
      </c>
      <c r="E63" s="28"/>
      <c r="F63" s="36">
        <f t="shared" ref="F63:F68" si="3">B63*D63*E63</f>
        <v>0</v>
      </c>
      <c r="G63" s="103" t="s">
        <v>105</v>
      </c>
      <c r="H63" s="103"/>
      <c r="I63" s="103"/>
      <c r="J63" s="103"/>
      <c r="K63" s="44"/>
      <c r="L63" s="44"/>
    </row>
    <row r="64" spans="1:12" x14ac:dyDescent="0.3">
      <c r="A64" s="26" t="s">
        <v>44</v>
      </c>
      <c r="B64" s="31"/>
      <c r="C64" s="4"/>
      <c r="D64" s="28">
        <f>B14</f>
        <v>15</v>
      </c>
      <c r="E64" s="28"/>
      <c r="F64" s="36">
        <f t="shared" si="3"/>
        <v>0</v>
      </c>
      <c r="G64" s="102" t="s">
        <v>102</v>
      </c>
      <c r="H64" s="102"/>
      <c r="I64" s="102"/>
      <c r="J64" s="102"/>
      <c r="K64" s="44"/>
      <c r="L64" s="44"/>
    </row>
    <row r="65" spans="1:12" x14ac:dyDescent="0.3">
      <c r="A65" s="26" t="s">
        <v>40</v>
      </c>
      <c r="B65" s="31"/>
      <c r="C65" s="4"/>
      <c r="D65" s="28"/>
      <c r="E65" s="28"/>
      <c r="F65" s="36">
        <f t="shared" si="3"/>
        <v>0</v>
      </c>
      <c r="G65" s="102" t="s">
        <v>102</v>
      </c>
      <c r="H65" s="102"/>
      <c r="I65" s="102"/>
      <c r="J65" s="102"/>
      <c r="K65" s="44"/>
      <c r="L65" s="44"/>
    </row>
    <row r="66" spans="1:12" x14ac:dyDescent="0.3">
      <c r="A66" s="26" t="s">
        <v>41</v>
      </c>
      <c r="B66" s="31"/>
      <c r="C66" s="4"/>
      <c r="D66" s="28"/>
      <c r="E66" s="28"/>
      <c r="F66" s="36">
        <f t="shared" si="3"/>
        <v>0</v>
      </c>
      <c r="G66" s="102" t="s">
        <v>102</v>
      </c>
      <c r="H66" s="102"/>
      <c r="I66" s="102"/>
      <c r="J66" s="102"/>
      <c r="K66" s="44"/>
      <c r="L66" s="44"/>
    </row>
    <row r="67" spans="1:12" x14ac:dyDescent="0.3">
      <c r="A67" s="26" t="s">
        <v>42</v>
      </c>
      <c r="B67" s="31"/>
      <c r="C67" s="4"/>
      <c r="D67" s="28">
        <f>B14</f>
        <v>15</v>
      </c>
      <c r="E67" s="28"/>
      <c r="F67" s="36">
        <f t="shared" si="3"/>
        <v>0</v>
      </c>
      <c r="G67" s="103" t="s">
        <v>105</v>
      </c>
      <c r="H67" s="103"/>
      <c r="I67" s="103"/>
      <c r="J67" s="103"/>
      <c r="K67" s="44"/>
      <c r="L67" s="44"/>
    </row>
    <row r="68" spans="1:12" x14ac:dyDescent="0.3">
      <c r="A68" s="26" t="s">
        <v>99</v>
      </c>
      <c r="B68" s="31"/>
      <c r="C68" s="4"/>
      <c r="D68" s="28"/>
      <c r="E68" s="28"/>
      <c r="F68" s="36">
        <f t="shared" si="3"/>
        <v>0</v>
      </c>
      <c r="G68" s="102" t="s">
        <v>102</v>
      </c>
      <c r="H68" s="102"/>
      <c r="I68" s="102"/>
      <c r="J68" s="102"/>
      <c r="K68" s="44"/>
      <c r="L68" s="44"/>
    </row>
    <row r="69" spans="1:12" x14ac:dyDescent="0.3">
      <c r="A69" s="26" t="s">
        <v>98</v>
      </c>
      <c r="B69" s="31"/>
      <c r="C69" s="4"/>
      <c r="D69" s="4"/>
      <c r="E69" s="28"/>
      <c r="F69" s="36">
        <f>B69*E69</f>
        <v>0</v>
      </c>
      <c r="G69" s="102" t="s">
        <v>102</v>
      </c>
      <c r="H69" s="102"/>
      <c r="I69" s="102"/>
      <c r="J69" s="102"/>
      <c r="K69" s="44"/>
      <c r="L69" s="44"/>
    </row>
    <row r="70" spans="1:12" x14ac:dyDescent="0.3">
      <c r="A70" s="26" t="s">
        <v>43</v>
      </c>
      <c r="B70" s="31"/>
      <c r="C70" s="4"/>
      <c r="D70" s="28">
        <f>B14</f>
        <v>15</v>
      </c>
      <c r="E70" s="28"/>
      <c r="F70" s="36">
        <f>B70*D70*E70</f>
        <v>0</v>
      </c>
      <c r="G70" s="103" t="s">
        <v>105</v>
      </c>
      <c r="H70" s="103"/>
      <c r="I70" s="103"/>
      <c r="J70" s="103"/>
      <c r="K70" s="44"/>
      <c r="L70" s="44"/>
    </row>
    <row r="71" spans="1:12" x14ac:dyDescent="0.3">
      <c r="A71" s="26" t="s">
        <v>72</v>
      </c>
      <c r="B71" s="31"/>
      <c r="C71" s="4"/>
      <c r="D71" s="28">
        <f>B14</f>
        <v>15</v>
      </c>
      <c r="E71" s="4"/>
      <c r="F71" s="36">
        <f>B71*D71</f>
        <v>0</v>
      </c>
      <c r="G71" s="103" t="s">
        <v>105</v>
      </c>
      <c r="H71" s="103"/>
      <c r="I71" s="103"/>
      <c r="J71" s="103"/>
      <c r="K71" s="44"/>
      <c r="L71" s="44"/>
    </row>
    <row r="72" spans="1:12" ht="15" thickBot="1" x14ac:dyDescent="0.35">
      <c r="A72" s="26" t="s">
        <v>84</v>
      </c>
      <c r="B72" s="31"/>
      <c r="C72" s="4"/>
      <c r="D72" s="28">
        <f>B14</f>
        <v>15</v>
      </c>
      <c r="E72" s="4"/>
      <c r="F72" s="36">
        <f>B72*D72</f>
        <v>0</v>
      </c>
      <c r="G72" s="103" t="s">
        <v>105</v>
      </c>
      <c r="H72" s="103"/>
      <c r="I72" s="103"/>
      <c r="J72" s="103"/>
      <c r="K72" s="44"/>
      <c r="L72" s="44"/>
    </row>
    <row r="73" spans="1:12" ht="26.25" customHeight="1" thickBot="1" x14ac:dyDescent="0.35">
      <c r="B73" s="140" t="s">
        <v>45</v>
      </c>
      <c r="C73" s="141"/>
      <c r="D73" s="141"/>
      <c r="E73" s="142"/>
      <c r="F73" s="39">
        <f>SUM(F63:F72)</f>
        <v>0</v>
      </c>
      <c r="G73" s="102"/>
      <c r="H73" s="102"/>
      <c r="I73" s="102"/>
      <c r="J73" s="102"/>
      <c r="K73" s="42"/>
      <c r="L73" s="42"/>
    </row>
    <row r="75" spans="1:12" ht="18.600000000000001" customHeight="1" x14ac:dyDescent="0.3">
      <c r="A75" s="126" t="s">
        <v>46</v>
      </c>
      <c r="B75" s="126"/>
      <c r="C75" s="126"/>
      <c r="D75" s="126"/>
      <c r="E75" s="126"/>
      <c r="F75" s="126"/>
      <c r="G75" s="70"/>
      <c r="H75" s="70"/>
      <c r="I75" s="71"/>
      <c r="J75" s="71"/>
      <c r="K75" s="22"/>
      <c r="L75" s="22"/>
    </row>
    <row r="76" spans="1:12" ht="15" thickBot="1" x14ac:dyDescent="0.35">
      <c r="G76" s="22"/>
      <c r="H76" s="22"/>
      <c r="I76" s="22"/>
      <c r="J76" s="22"/>
      <c r="K76" s="22"/>
      <c r="L76" s="22"/>
    </row>
    <row r="77" spans="1:12" ht="18.600000000000001" customHeight="1" thickBot="1" x14ac:dyDescent="0.35">
      <c r="A77" s="72" t="s">
        <v>85</v>
      </c>
      <c r="B77" s="105"/>
      <c r="C77" s="106"/>
      <c r="D77" s="106"/>
      <c r="E77" s="106"/>
      <c r="F77" s="106"/>
      <c r="G77" s="106"/>
      <c r="H77" s="106"/>
      <c r="I77" s="106"/>
      <c r="J77" s="107"/>
      <c r="K77" s="22"/>
      <c r="L77" s="22"/>
    </row>
    <row r="78" spans="1:12" ht="43.2" x14ac:dyDescent="0.3">
      <c r="A78" s="24" t="s">
        <v>19</v>
      </c>
      <c r="B78" s="45" t="s">
        <v>20</v>
      </c>
      <c r="C78" s="46" t="s">
        <v>21</v>
      </c>
      <c r="D78" s="46" t="s">
        <v>22</v>
      </c>
      <c r="E78" s="46" t="s">
        <v>23</v>
      </c>
      <c r="F78" s="47" t="s">
        <v>24</v>
      </c>
      <c r="G78" s="104" t="s">
        <v>63</v>
      </c>
      <c r="H78" s="104"/>
      <c r="I78" s="104"/>
      <c r="J78" s="104"/>
      <c r="K78" s="33"/>
      <c r="L78" s="33"/>
    </row>
    <row r="79" spans="1:12" x14ac:dyDescent="0.3">
      <c r="A79" s="26" t="s">
        <v>37</v>
      </c>
      <c r="B79" s="31"/>
      <c r="C79" s="4"/>
      <c r="D79" s="28">
        <f>B14</f>
        <v>15</v>
      </c>
      <c r="E79" s="28"/>
      <c r="F79" s="36">
        <f t="shared" ref="F79:F85" si="4">B79*D79*E79</f>
        <v>0</v>
      </c>
      <c r="G79" s="103" t="s">
        <v>105</v>
      </c>
      <c r="H79" s="103"/>
      <c r="I79" s="103"/>
      <c r="J79" s="103"/>
      <c r="K79" s="37"/>
      <c r="L79" s="37"/>
    </row>
    <row r="80" spans="1:12" x14ac:dyDescent="0.3">
      <c r="A80" s="26" t="s">
        <v>38</v>
      </c>
      <c r="B80" s="31"/>
      <c r="C80" s="4"/>
      <c r="D80" s="28"/>
      <c r="E80" s="28"/>
      <c r="F80" s="36">
        <f t="shared" si="4"/>
        <v>0</v>
      </c>
      <c r="G80" s="98" t="s">
        <v>104</v>
      </c>
      <c r="H80" s="99"/>
      <c r="I80" s="99"/>
      <c r="J80" s="100"/>
      <c r="K80" s="37"/>
      <c r="L80" s="37"/>
    </row>
    <row r="81" spans="1:12" x14ac:dyDescent="0.3">
      <c r="A81" s="26" t="s">
        <v>47</v>
      </c>
      <c r="B81" s="31"/>
      <c r="C81" s="4"/>
      <c r="D81" s="28">
        <f>B14</f>
        <v>15</v>
      </c>
      <c r="E81" s="28"/>
      <c r="F81" s="36">
        <f t="shared" si="4"/>
        <v>0</v>
      </c>
      <c r="G81" s="102" t="s">
        <v>102</v>
      </c>
      <c r="H81" s="102"/>
      <c r="I81" s="102"/>
      <c r="J81" s="102"/>
      <c r="K81" s="37"/>
      <c r="L81" s="37"/>
    </row>
    <row r="82" spans="1:12" x14ac:dyDescent="0.3">
      <c r="A82" s="26" t="s">
        <v>42</v>
      </c>
      <c r="B82" s="31"/>
      <c r="C82" s="4"/>
      <c r="D82" s="28">
        <f>B14</f>
        <v>15</v>
      </c>
      <c r="E82" s="28"/>
      <c r="F82" s="36">
        <f t="shared" si="4"/>
        <v>0</v>
      </c>
      <c r="G82" s="103" t="s">
        <v>105</v>
      </c>
      <c r="H82" s="103"/>
      <c r="I82" s="103"/>
      <c r="J82" s="103"/>
      <c r="K82" s="37"/>
      <c r="L82" s="37"/>
    </row>
    <row r="83" spans="1:12" x14ac:dyDescent="0.3">
      <c r="A83" s="26" t="s">
        <v>48</v>
      </c>
      <c r="B83" s="31"/>
      <c r="C83" s="4"/>
      <c r="D83" s="28">
        <f>B14</f>
        <v>15</v>
      </c>
      <c r="E83" s="28"/>
      <c r="F83" s="36">
        <f t="shared" si="4"/>
        <v>0</v>
      </c>
      <c r="G83" s="103" t="s">
        <v>105</v>
      </c>
      <c r="H83" s="103"/>
      <c r="I83" s="103"/>
      <c r="J83" s="103"/>
      <c r="K83" s="37"/>
      <c r="L83" s="37"/>
    </row>
    <row r="84" spans="1:12" x14ac:dyDescent="0.3">
      <c r="A84" s="26" t="s">
        <v>49</v>
      </c>
      <c r="B84" s="31"/>
      <c r="C84" s="4"/>
      <c r="D84" s="28"/>
      <c r="E84" s="28"/>
      <c r="F84" s="36">
        <f t="shared" si="4"/>
        <v>0</v>
      </c>
      <c r="G84" s="102" t="s">
        <v>102</v>
      </c>
      <c r="H84" s="102"/>
      <c r="I84" s="102"/>
      <c r="J84" s="102"/>
      <c r="K84" s="37"/>
      <c r="L84" s="37"/>
    </row>
    <row r="85" spans="1:12" x14ac:dyDescent="0.3">
      <c r="A85" s="26" t="s">
        <v>50</v>
      </c>
      <c r="B85" s="31"/>
      <c r="C85" s="4"/>
      <c r="D85" s="28">
        <f>B14</f>
        <v>15</v>
      </c>
      <c r="E85" s="28"/>
      <c r="F85" s="36">
        <f t="shared" si="4"/>
        <v>0</v>
      </c>
      <c r="G85" s="103" t="s">
        <v>105</v>
      </c>
      <c r="H85" s="103"/>
      <c r="I85" s="103"/>
      <c r="J85" s="103"/>
      <c r="K85" s="37"/>
      <c r="L85" s="37"/>
    </row>
    <row r="86" spans="1:12" x14ac:dyDescent="0.3">
      <c r="E86" s="14" t="s">
        <v>51</v>
      </c>
      <c r="F86" s="48">
        <f>SUM(F79:F85)</f>
        <v>0</v>
      </c>
      <c r="G86" s="101"/>
      <c r="H86" s="101"/>
      <c r="I86" s="101"/>
      <c r="J86" s="101"/>
      <c r="K86" s="22"/>
      <c r="L86" s="22"/>
    </row>
    <row r="87" spans="1:12" ht="15" thickBot="1" x14ac:dyDescent="0.35"/>
    <row r="88" spans="1:12" ht="18.600000000000001" customHeight="1" thickBot="1" x14ac:dyDescent="0.35">
      <c r="A88" s="72" t="s">
        <v>89</v>
      </c>
      <c r="B88" s="105"/>
      <c r="C88" s="106"/>
      <c r="D88" s="106"/>
      <c r="E88" s="106"/>
      <c r="F88" s="106"/>
      <c r="G88" s="106"/>
      <c r="H88" s="106"/>
      <c r="I88" s="106"/>
      <c r="J88" s="107"/>
    </row>
    <row r="89" spans="1:12" ht="43.2" x14ac:dyDescent="0.3">
      <c r="A89" s="24" t="s">
        <v>19</v>
      </c>
      <c r="B89" s="45" t="s">
        <v>20</v>
      </c>
      <c r="C89" s="46" t="s">
        <v>21</v>
      </c>
      <c r="D89" s="46" t="s">
        <v>22</v>
      </c>
      <c r="E89" s="46" t="s">
        <v>23</v>
      </c>
      <c r="F89" s="47" t="s">
        <v>24</v>
      </c>
      <c r="G89" s="104" t="s">
        <v>63</v>
      </c>
      <c r="H89" s="104"/>
      <c r="I89" s="104"/>
      <c r="J89" s="104"/>
      <c r="K89" s="43"/>
      <c r="L89" s="43"/>
    </row>
    <row r="90" spans="1:12" x14ac:dyDescent="0.3">
      <c r="A90" s="26" t="s">
        <v>37</v>
      </c>
      <c r="B90" s="31"/>
      <c r="C90" s="4"/>
      <c r="D90" s="28">
        <f>B14</f>
        <v>15</v>
      </c>
      <c r="E90" s="28"/>
      <c r="F90" s="36">
        <f t="shared" ref="F90:F96" si="5">B90*D90*E90</f>
        <v>0</v>
      </c>
      <c r="G90" s="95" t="s">
        <v>105</v>
      </c>
      <c r="H90" s="96"/>
      <c r="I90" s="96"/>
      <c r="J90" s="97"/>
      <c r="K90" s="44"/>
      <c r="L90" s="44"/>
    </row>
    <row r="91" spans="1:12" x14ac:dyDescent="0.3">
      <c r="A91" s="26" t="s">
        <v>38</v>
      </c>
      <c r="B91" s="31"/>
      <c r="C91" s="4"/>
      <c r="D91" s="28"/>
      <c r="E91" s="28"/>
      <c r="F91" s="36">
        <f t="shared" si="5"/>
        <v>0</v>
      </c>
      <c r="G91" s="98" t="s">
        <v>104</v>
      </c>
      <c r="H91" s="99"/>
      <c r="I91" s="99"/>
      <c r="J91" s="100"/>
      <c r="K91" s="44"/>
      <c r="L91" s="44"/>
    </row>
    <row r="92" spans="1:12" x14ac:dyDescent="0.3">
      <c r="A92" s="26" t="s">
        <v>47</v>
      </c>
      <c r="B92" s="31"/>
      <c r="C92" s="4"/>
      <c r="D92" s="28">
        <f>B14</f>
        <v>15</v>
      </c>
      <c r="E92" s="28"/>
      <c r="F92" s="36">
        <f t="shared" si="5"/>
        <v>0</v>
      </c>
      <c r="G92" s="98" t="s">
        <v>102</v>
      </c>
      <c r="H92" s="99"/>
      <c r="I92" s="99"/>
      <c r="J92" s="100"/>
      <c r="K92" s="44"/>
      <c r="L92" s="44"/>
    </row>
    <row r="93" spans="1:12" x14ac:dyDescent="0.3">
      <c r="A93" s="26" t="s">
        <v>42</v>
      </c>
      <c r="B93" s="31"/>
      <c r="C93" s="4"/>
      <c r="D93" s="28">
        <f>B14</f>
        <v>15</v>
      </c>
      <c r="E93" s="28"/>
      <c r="F93" s="36">
        <f t="shared" si="5"/>
        <v>0</v>
      </c>
      <c r="G93" s="95" t="s">
        <v>105</v>
      </c>
      <c r="H93" s="96"/>
      <c r="I93" s="96"/>
      <c r="J93" s="97"/>
      <c r="K93" s="44"/>
      <c r="L93" s="44"/>
    </row>
    <row r="94" spans="1:12" x14ac:dyDescent="0.3">
      <c r="A94" s="26" t="s">
        <v>48</v>
      </c>
      <c r="B94" s="31"/>
      <c r="C94" s="4"/>
      <c r="D94" s="28">
        <f>B14</f>
        <v>15</v>
      </c>
      <c r="E94" s="28"/>
      <c r="F94" s="36">
        <f t="shared" si="5"/>
        <v>0</v>
      </c>
      <c r="G94" s="95" t="s">
        <v>105</v>
      </c>
      <c r="H94" s="96"/>
      <c r="I94" s="96"/>
      <c r="J94" s="97"/>
      <c r="K94" s="44"/>
      <c r="L94" s="44"/>
    </row>
    <row r="95" spans="1:12" x14ac:dyDescent="0.3">
      <c r="A95" s="26" t="s">
        <v>49</v>
      </c>
      <c r="B95" s="31"/>
      <c r="C95" s="4"/>
      <c r="D95" s="28"/>
      <c r="E95" s="28"/>
      <c r="F95" s="36">
        <f t="shared" si="5"/>
        <v>0</v>
      </c>
      <c r="G95" s="98" t="s">
        <v>102</v>
      </c>
      <c r="H95" s="99"/>
      <c r="I95" s="99"/>
      <c r="J95" s="100"/>
      <c r="K95" s="44"/>
      <c r="L95" s="44"/>
    </row>
    <row r="96" spans="1:12" x14ac:dyDescent="0.3">
      <c r="A96" s="26" t="s">
        <v>50</v>
      </c>
      <c r="B96" s="31"/>
      <c r="C96" s="4"/>
      <c r="D96" s="28">
        <f>B14</f>
        <v>15</v>
      </c>
      <c r="E96" s="28"/>
      <c r="F96" s="36">
        <f t="shared" si="5"/>
        <v>0</v>
      </c>
      <c r="G96" s="95" t="s">
        <v>105</v>
      </c>
      <c r="H96" s="96"/>
      <c r="I96" s="96"/>
      <c r="J96" s="97"/>
      <c r="K96" s="44"/>
      <c r="L96" s="44"/>
    </row>
    <row r="97" spans="1:12" x14ac:dyDescent="0.3">
      <c r="E97" s="14" t="s">
        <v>51</v>
      </c>
      <c r="F97" s="49">
        <f>SUM(F90:F96)</f>
        <v>0</v>
      </c>
      <c r="G97" s="101"/>
      <c r="H97" s="101"/>
      <c r="I97" s="101"/>
      <c r="J97" s="101"/>
    </row>
    <row r="98" spans="1:12" ht="15" thickBot="1" x14ac:dyDescent="0.35"/>
    <row r="99" spans="1:12" ht="18.600000000000001" customHeight="1" thickBot="1" x14ac:dyDescent="0.35">
      <c r="A99" s="72" t="s">
        <v>88</v>
      </c>
      <c r="B99" s="105"/>
      <c r="C99" s="106"/>
      <c r="D99" s="106"/>
      <c r="E99" s="106"/>
      <c r="F99" s="106"/>
      <c r="G99" s="106"/>
      <c r="H99" s="106"/>
      <c r="I99" s="106"/>
      <c r="J99" s="107"/>
    </row>
    <row r="100" spans="1:12" ht="43.2" x14ac:dyDescent="0.3">
      <c r="A100" s="24" t="s">
        <v>19</v>
      </c>
      <c r="B100" s="45" t="s">
        <v>20</v>
      </c>
      <c r="C100" s="46" t="s">
        <v>21</v>
      </c>
      <c r="D100" s="46" t="s">
        <v>22</v>
      </c>
      <c r="E100" s="46" t="s">
        <v>23</v>
      </c>
      <c r="F100" s="47" t="s">
        <v>24</v>
      </c>
      <c r="G100" s="104" t="s">
        <v>63</v>
      </c>
      <c r="H100" s="104"/>
      <c r="I100" s="104"/>
      <c r="J100" s="104"/>
      <c r="K100" s="43"/>
      <c r="L100" s="43"/>
    </row>
    <row r="101" spans="1:12" x14ac:dyDescent="0.3">
      <c r="A101" s="26" t="s">
        <v>37</v>
      </c>
      <c r="B101" s="31"/>
      <c r="C101" s="4"/>
      <c r="D101" s="28">
        <f>B14</f>
        <v>15</v>
      </c>
      <c r="E101" s="28"/>
      <c r="F101" s="36">
        <f t="shared" ref="F101:F107" si="6">B101*D101*E101</f>
        <v>0</v>
      </c>
      <c r="G101" s="95" t="s">
        <v>105</v>
      </c>
      <c r="H101" s="96"/>
      <c r="I101" s="96"/>
      <c r="J101" s="97"/>
      <c r="K101" s="44"/>
      <c r="L101" s="44"/>
    </row>
    <row r="102" spans="1:12" x14ac:dyDescent="0.3">
      <c r="A102" s="26" t="s">
        <v>38</v>
      </c>
      <c r="B102" s="31"/>
      <c r="C102" s="4"/>
      <c r="D102" s="28"/>
      <c r="E102" s="28"/>
      <c r="F102" s="36">
        <f t="shared" si="6"/>
        <v>0</v>
      </c>
      <c r="G102" s="98" t="s">
        <v>104</v>
      </c>
      <c r="H102" s="99"/>
      <c r="I102" s="99"/>
      <c r="J102" s="100"/>
      <c r="K102" s="44"/>
      <c r="L102" s="44"/>
    </row>
    <row r="103" spans="1:12" x14ac:dyDescent="0.3">
      <c r="A103" s="26" t="s">
        <v>47</v>
      </c>
      <c r="B103" s="31"/>
      <c r="C103" s="4"/>
      <c r="D103" s="28">
        <f>B14</f>
        <v>15</v>
      </c>
      <c r="E103" s="28"/>
      <c r="F103" s="36">
        <f t="shared" si="6"/>
        <v>0</v>
      </c>
      <c r="G103" s="98" t="s">
        <v>102</v>
      </c>
      <c r="H103" s="99"/>
      <c r="I103" s="99"/>
      <c r="J103" s="100"/>
      <c r="K103" s="44"/>
      <c r="L103" s="44"/>
    </row>
    <row r="104" spans="1:12" x14ac:dyDescent="0.3">
      <c r="A104" s="26" t="s">
        <v>42</v>
      </c>
      <c r="B104" s="31"/>
      <c r="C104" s="4"/>
      <c r="D104" s="28">
        <f>B14</f>
        <v>15</v>
      </c>
      <c r="E104" s="28"/>
      <c r="F104" s="36">
        <f t="shared" si="6"/>
        <v>0</v>
      </c>
      <c r="G104" s="95" t="s">
        <v>105</v>
      </c>
      <c r="H104" s="96"/>
      <c r="I104" s="96"/>
      <c r="J104" s="97"/>
      <c r="K104" s="44"/>
      <c r="L104" s="44"/>
    </row>
    <row r="105" spans="1:12" x14ac:dyDescent="0.3">
      <c r="A105" s="26" t="s">
        <v>48</v>
      </c>
      <c r="B105" s="31"/>
      <c r="C105" s="4"/>
      <c r="D105" s="28">
        <f>B14</f>
        <v>15</v>
      </c>
      <c r="E105" s="28"/>
      <c r="F105" s="36">
        <f t="shared" si="6"/>
        <v>0</v>
      </c>
      <c r="G105" s="95" t="s">
        <v>105</v>
      </c>
      <c r="H105" s="96"/>
      <c r="I105" s="96"/>
      <c r="J105" s="97"/>
      <c r="K105" s="44"/>
      <c r="L105" s="44"/>
    </row>
    <row r="106" spans="1:12" x14ac:dyDescent="0.3">
      <c r="A106" s="26" t="s">
        <v>49</v>
      </c>
      <c r="B106" s="31"/>
      <c r="C106" s="4"/>
      <c r="D106" s="28"/>
      <c r="E106" s="28"/>
      <c r="F106" s="36">
        <f t="shared" si="6"/>
        <v>0</v>
      </c>
      <c r="G106" s="98" t="s">
        <v>102</v>
      </c>
      <c r="H106" s="99"/>
      <c r="I106" s="99"/>
      <c r="J106" s="100"/>
      <c r="K106" s="44"/>
      <c r="L106" s="44"/>
    </row>
    <row r="107" spans="1:12" x14ac:dyDescent="0.3">
      <c r="A107" s="26" t="s">
        <v>50</v>
      </c>
      <c r="B107" s="31"/>
      <c r="C107" s="4"/>
      <c r="D107" s="28">
        <f>B14</f>
        <v>15</v>
      </c>
      <c r="E107" s="28"/>
      <c r="F107" s="36">
        <f t="shared" si="6"/>
        <v>0</v>
      </c>
      <c r="G107" s="95" t="s">
        <v>105</v>
      </c>
      <c r="H107" s="96"/>
      <c r="I107" s="96"/>
      <c r="J107" s="97"/>
      <c r="K107" s="44"/>
      <c r="L107" s="44"/>
    </row>
    <row r="108" spans="1:12" x14ac:dyDescent="0.3">
      <c r="E108" s="14" t="s">
        <v>51</v>
      </c>
      <c r="F108" s="48">
        <f>SUM(F101:F107)</f>
        <v>0</v>
      </c>
      <c r="G108" s="101"/>
      <c r="H108" s="101"/>
      <c r="I108" s="101"/>
      <c r="J108" s="101"/>
      <c r="K108" s="42"/>
      <c r="L108" s="42"/>
    </row>
    <row r="109" spans="1:12" ht="15" thickBot="1" x14ac:dyDescent="0.35">
      <c r="G109" s="42"/>
      <c r="H109" s="42"/>
      <c r="I109" s="42"/>
      <c r="J109" s="42"/>
      <c r="K109" s="42"/>
      <c r="L109" s="42"/>
    </row>
    <row r="110" spans="1:12" ht="18.600000000000001" customHeight="1" thickBot="1" x14ac:dyDescent="0.35">
      <c r="A110" s="72" t="s">
        <v>87</v>
      </c>
      <c r="B110" s="105"/>
      <c r="C110" s="106"/>
      <c r="D110" s="106"/>
      <c r="E110" s="106"/>
      <c r="F110" s="106"/>
      <c r="G110" s="106"/>
      <c r="H110" s="106"/>
      <c r="I110" s="106"/>
      <c r="J110" s="107"/>
      <c r="K110" s="42"/>
      <c r="L110" s="42"/>
    </row>
    <row r="111" spans="1:12" ht="43.2" x14ac:dyDescent="0.3">
      <c r="A111" s="24" t="s">
        <v>19</v>
      </c>
      <c r="B111" s="45" t="s">
        <v>20</v>
      </c>
      <c r="C111" s="46" t="s">
        <v>21</v>
      </c>
      <c r="D111" s="46" t="s">
        <v>22</v>
      </c>
      <c r="E111" s="46" t="s">
        <v>23</v>
      </c>
      <c r="F111" s="47" t="s">
        <v>24</v>
      </c>
      <c r="G111" s="104" t="s">
        <v>63</v>
      </c>
      <c r="H111" s="104"/>
      <c r="I111" s="104"/>
      <c r="J111" s="104"/>
      <c r="K111" s="43"/>
      <c r="L111" s="43"/>
    </row>
    <row r="112" spans="1:12" x14ac:dyDescent="0.3">
      <c r="A112" s="26" t="s">
        <v>37</v>
      </c>
      <c r="B112" s="31"/>
      <c r="C112" s="4"/>
      <c r="D112" s="28">
        <f>B14</f>
        <v>15</v>
      </c>
      <c r="E112" s="28"/>
      <c r="F112" s="36">
        <f t="shared" ref="F112:F118" si="7">B112*D112*E112</f>
        <v>0</v>
      </c>
      <c r="G112" s="95" t="s">
        <v>105</v>
      </c>
      <c r="H112" s="96"/>
      <c r="I112" s="96"/>
      <c r="J112" s="97"/>
      <c r="K112" s="44"/>
      <c r="L112" s="44"/>
    </row>
    <row r="113" spans="1:12" x14ac:dyDescent="0.3">
      <c r="A113" s="26" t="s">
        <v>38</v>
      </c>
      <c r="B113" s="31"/>
      <c r="C113" s="4"/>
      <c r="D113" s="28"/>
      <c r="E113" s="28"/>
      <c r="F113" s="36">
        <f t="shared" si="7"/>
        <v>0</v>
      </c>
      <c r="G113" s="98" t="s">
        <v>104</v>
      </c>
      <c r="H113" s="99"/>
      <c r="I113" s="99"/>
      <c r="J113" s="100"/>
      <c r="K113" s="44"/>
      <c r="L113" s="44"/>
    </row>
    <row r="114" spans="1:12" x14ac:dyDescent="0.3">
      <c r="A114" s="26" t="s">
        <v>47</v>
      </c>
      <c r="B114" s="31"/>
      <c r="C114" s="4"/>
      <c r="D114" s="28">
        <f>B14</f>
        <v>15</v>
      </c>
      <c r="E114" s="28"/>
      <c r="F114" s="36">
        <f t="shared" si="7"/>
        <v>0</v>
      </c>
      <c r="G114" s="98" t="s">
        <v>102</v>
      </c>
      <c r="H114" s="99"/>
      <c r="I114" s="99"/>
      <c r="J114" s="100"/>
      <c r="K114" s="44"/>
      <c r="L114" s="44"/>
    </row>
    <row r="115" spans="1:12" x14ac:dyDescent="0.3">
      <c r="A115" s="26" t="s">
        <v>42</v>
      </c>
      <c r="B115" s="31"/>
      <c r="C115" s="4"/>
      <c r="D115" s="28">
        <f>B14</f>
        <v>15</v>
      </c>
      <c r="E115" s="28"/>
      <c r="F115" s="36">
        <f t="shared" si="7"/>
        <v>0</v>
      </c>
      <c r="G115" s="95" t="s">
        <v>105</v>
      </c>
      <c r="H115" s="96"/>
      <c r="I115" s="96"/>
      <c r="J115" s="97"/>
      <c r="K115" s="44"/>
      <c r="L115" s="44"/>
    </row>
    <row r="116" spans="1:12" x14ac:dyDescent="0.3">
      <c r="A116" s="26" t="s">
        <v>48</v>
      </c>
      <c r="B116" s="31"/>
      <c r="C116" s="4"/>
      <c r="D116" s="28">
        <f>B14</f>
        <v>15</v>
      </c>
      <c r="E116" s="28"/>
      <c r="F116" s="36">
        <f t="shared" si="7"/>
        <v>0</v>
      </c>
      <c r="G116" s="95" t="s">
        <v>105</v>
      </c>
      <c r="H116" s="96"/>
      <c r="I116" s="96"/>
      <c r="J116" s="97"/>
      <c r="K116" s="44"/>
      <c r="L116" s="44"/>
    </row>
    <row r="117" spans="1:12" x14ac:dyDescent="0.3">
      <c r="A117" s="26" t="s">
        <v>49</v>
      </c>
      <c r="B117" s="31"/>
      <c r="C117" s="4"/>
      <c r="D117" s="28"/>
      <c r="E117" s="28"/>
      <c r="F117" s="36">
        <f t="shared" si="7"/>
        <v>0</v>
      </c>
      <c r="G117" s="98" t="s">
        <v>102</v>
      </c>
      <c r="H117" s="99"/>
      <c r="I117" s="99"/>
      <c r="J117" s="100"/>
      <c r="K117" s="44"/>
      <c r="L117" s="44"/>
    </row>
    <row r="118" spans="1:12" x14ac:dyDescent="0.3">
      <c r="A118" s="26" t="s">
        <v>50</v>
      </c>
      <c r="B118" s="31"/>
      <c r="C118" s="4"/>
      <c r="D118" s="28">
        <f>B14</f>
        <v>15</v>
      </c>
      <c r="E118" s="28"/>
      <c r="F118" s="36">
        <f t="shared" si="7"/>
        <v>0</v>
      </c>
      <c r="G118" s="95" t="s">
        <v>105</v>
      </c>
      <c r="H118" s="96"/>
      <c r="I118" s="96"/>
      <c r="J118" s="97"/>
      <c r="K118" s="44"/>
      <c r="L118" s="44"/>
    </row>
    <row r="119" spans="1:12" x14ac:dyDescent="0.3">
      <c r="E119" s="14" t="s">
        <v>51</v>
      </c>
      <c r="F119" s="48">
        <f>SUM(F112:F118)</f>
        <v>0</v>
      </c>
      <c r="G119" s="101"/>
      <c r="H119" s="101"/>
      <c r="I119" s="101"/>
      <c r="J119" s="101"/>
      <c r="K119" s="42"/>
      <c r="L119" s="42"/>
    </row>
    <row r="120" spans="1:12" ht="15" thickBot="1" x14ac:dyDescent="0.35">
      <c r="G120" s="42"/>
      <c r="H120" s="42"/>
      <c r="I120" s="42"/>
      <c r="J120" s="42"/>
      <c r="K120" s="42"/>
      <c r="L120" s="42"/>
    </row>
    <row r="121" spans="1:12" ht="18.600000000000001" customHeight="1" thickBot="1" x14ac:dyDescent="0.35">
      <c r="A121" s="72" t="s">
        <v>86</v>
      </c>
      <c r="B121" s="105"/>
      <c r="C121" s="106"/>
      <c r="D121" s="106"/>
      <c r="E121" s="106"/>
      <c r="F121" s="106"/>
      <c r="G121" s="106"/>
      <c r="H121" s="106"/>
      <c r="I121" s="106"/>
      <c r="J121" s="107"/>
      <c r="K121" s="42"/>
      <c r="L121" s="42"/>
    </row>
    <row r="122" spans="1:12" ht="43.2" x14ac:dyDescent="0.3">
      <c r="A122" s="24" t="s">
        <v>19</v>
      </c>
      <c r="B122" s="45" t="s">
        <v>20</v>
      </c>
      <c r="C122" s="46" t="s">
        <v>21</v>
      </c>
      <c r="D122" s="46" t="s">
        <v>22</v>
      </c>
      <c r="E122" s="46" t="s">
        <v>23</v>
      </c>
      <c r="F122" s="47" t="s">
        <v>24</v>
      </c>
      <c r="G122" s="104" t="s">
        <v>63</v>
      </c>
      <c r="H122" s="104"/>
      <c r="I122" s="104"/>
      <c r="J122" s="104"/>
      <c r="K122" s="43"/>
      <c r="L122" s="43"/>
    </row>
    <row r="123" spans="1:12" x14ac:dyDescent="0.3">
      <c r="A123" s="26" t="s">
        <v>37</v>
      </c>
      <c r="B123" s="31"/>
      <c r="C123" s="4"/>
      <c r="D123" s="28">
        <f>B14</f>
        <v>15</v>
      </c>
      <c r="E123" s="28"/>
      <c r="F123" s="36">
        <f t="shared" ref="F123:F129" si="8">B123*D123*E123</f>
        <v>0</v>
      </c>
      <c r="G123" s="95" t="s">
        <v>105</v>
      </c>
      <c r="H123" s="96"/>
      <c r="I123" s="96"/>
      <c r="J123" s="97"/>
      <c r="K123" s="44"/>
      <c r="L123" s="44"/>
    </row>
    <row r="124" spans="1:12" x14ac:dyDescent="0.3">
      <c r="A124" s="26" t="s">
        <v>38</v>
      </c>
      <c r="B124" s="31"/>
      <c r="C124" s="4"/>
      <c r="D124" s="28"/>
      <c r="E124" s="28"/>
      <c r="F124" s="36">
        <f t="shared" si="8"/>
        <v>0</v>
      </c>
      <c r="G124" s="98" t="s">
        <v>104</v>
      </c>
      <c r="H124" s="99"/>
      <c r="I124" s="99"/>
      <c r="J124" s="100"/>
      <c r="K124" s="44"/>
      <c r="L124" s="44"/>
    </row>
    <row r="125" spans="1:12" x14ac:dyDescent="0.3">
      <c r="A125" s="26" t="s">
        <v>47</v>
      </c>
      <c r="B125" s="31"/>
      <c r="C125" s="4"/>
      <c r="D125" s="28">
        <f>B14</f>
        <v>15</v>
      </c>
      <c r="E125" s="28"/>
      <c r="F125" s="36">
        <f t="shared" si="8"/>
        <v>0</v>
      </c>
      <c r="G125" s="98" t="s">
        <v>102</v>
      </c>
      <c r="H125" s="99"/>
      <c r="I125" s="99"/>
      <c r="J125" s="100"/>
      <c r="K125" s="44"/>
      <c r="L125" s="44"/>
    </row>
    <row r="126" spans="1:12" x14ac:dyDescent="0.3">
      <c r="A126" s="26" t="s">
        <v>42</v>
      </c>
      <c r="B126" s="31"/>
      <c r="C126" s="4"/>
      <c r="D126" s="28">
        <f>B14</f>
        <v>15</v>
      </c>
      <c r="E126" s="28"/>
      <c r="F126" s="36">
        <f t="shared" si="8"/>
        <v>0</v>
      </c>
      <c r="G126" s="95" t="s">
        <v>105</v>
      </c>
      <c r="H126" s="96"/>
      <c r="I126" s="96"/>
      <c r="J126" s="97"/>
      <c r="K126" s="44"/>
      <c r="L126" s="44"/>
    </row>
    <row r="127" spans="1:12" x14ac:dyDescent="0.3">
      <c r="A127" s="26" t="s">
        <v>48</v>
      </c>
      <c r="B127" s="31"/>
      <c r="C127" s="4"/>
      <c r="D127" s="28">
        <f>B14</f>
        <v>15</v>
      </c>
      <c r="E127" s="28"/>
      <c r="F127" s="36">
        <f t="shared" si="8"/>
        <v>0</v>
      </c>
      <c r="G127" s="95" t="s">
        <v>105</v>
      </c>
      <c r="H127" s="96"/>
      <c r="I127" s="96"/>
      <c r="J127" s="97"/>
      <c r="K127" s="44"/>
      <c r="L127" s="44"/>
    </row>
    <row r="128" spans="1:12" x14ac:dyDescent="0.3">
      <c r="A128" s="26" t="s">
        <v>49</v>
      </c>
      <c r="B128" s="31"/>
      <c r="C128" s="4"/>
      <c r="D128" s="28"/>
      <c r="E128" s="28"/>
      <c r="F128" s="36">
        <f t="shared" si="8"/>
        <v>0</v>
      </c>
      <c r="G128" s="98" t="s">
        <v>102</v>
      </c>
      <c r="H128" s="99"/>
      <c r="I128" s="99"/>
      <c r="J128" s="100"/>
      <c r="K128" s="44"/>
      <c r="L128" s="44"/>
    </row>
    <row r="129" spans="1:12" ht="15" customHeight="1" x14ac:dyDescent="0.3">
      <c r="A129" s="26" t="s">
        <v>50</v>
      </c>
      <c r="B129" s="31"/>
      <c r="C129" s="4"/>
      <c r="D129" s="28">
        <f>B14</f>
        <v>15</v>
      </c>
      <c r="E129" s="28"/>
      <c r="F129" s="36">
        <f t="shared" si="8"/>
        <v>0</v>
      </c>
      <c r="G129" s="95" t="s">
        <v>105</v>
      </c>
      <c r="H129" s="96"/>
      <c r="I129" s="96"/>
      <c r="J129" s="97"/>
      <c r="K129" s="44"/>
      <c r="L129" s="44"/>
    </row>
    <row r="130" spans="1:12" x14ac:dyDescent="0.3">
      <c r="E130" s="14" t="s">
        <v>51</v>
      </c>
      <c r="F130" s="49">
        <f>SUM(F123:F129)</f>
        <v>0</v>
      </c>
      <c r="G130" s="101"/>
      <c r="H130" s="101"/>
      <c r="I130" s="101"/>
      <c r="J130" s="101"/>
    </row>
    <row r="131" spans="1:12" ht="15" thickBot="1" x14ac:dyDescent="0.35"/>
    <row r="132" spans="1:12" ht="26.25" customHeight="1" thickBot="1" x14ac:dyDescent="0.35">
      <c r="B132" s="140" t="s">
        <v>52</v>
      </c>
      <c r="C132" s="141"/>
      <c r="D132" s="141"/>
      <c r="E132" s="142"/>
      <c r="F132" s="50">
        <f>SUM(F86,F97,F108,F119,F130)</f>
        <v>0</v>
      </c>
      <c r="G132" s="51"/>
      <c r="H132" s="51"/>
    </row>
    <row r="133" spans="1:12" ht="26.25" customHeight="1" x14ac:dyDescent="0.3">
      <c r="B133" s="52"/>
      <c r="C133" s="53"/>
      <c r="D133" s="53"/>
      <c r="E133" s="53"/>
      <c r="F133" s="22"/>
      <c r="G133" s="22"/>
      <c r="H133" s="22"/>
    </row>
    <row r="134" spans="1:12" ht="15" thickBot="1" x14ac:dyDescent="0.35">
      <c r="A134" s="139" t="s">
        <v>57</v>
      </c>
      <c r="B134" s="139"/>
      <c r="C134" s="139"/>
      <c r="D134" s="139"/>
      <c r="E134" s="15"/>
    </row>
    <row r="135" spans="1:12" ht="15" customHeight="1" x14ac:dyDescent="0.3">
      <c r="A135" s="6" t="s">
        <v>62</v>
      </c>
      <c r="B135" s="130">
        <f>SUM(L31+F47+F59+F73+F132)</f>
        <v>0</v>
      </c>
      <c r="C135" s="131"/>
      <c r="D135" s="132"/>
      <c r="E135" s="10"/>
      <c r="F135" s="91"/>
    </row>
    <row r="136" spans="1:12" ht="15" customHeight="1" thickBot="1" x14ac:dyDescent="0.35">
      <c r="A136" s="7" t="s">
        <v>59</v>
      </c>
      <c r="B136" s="133">
        <f>B135*0.05</f>
        <v>0</v>
      </c>
      <c r="C136" s="134"/>
      <c r="D136" s="135"/>
      <c r="E136" s="11"/>
    </row>
    <row r="137" spans="1:12" ht="24.75" customHeight="1" thickBot="1" x14ac:dyDescent="0.35">
      <c r="A137" s="73" t="s">
        <v>53</v>
      </c>
      <c r="B137" s="136">
        <f>SUM(B135:D136)</f>
        <v>0</v>
      </c>
      <c r="C137" s="137"/>
      <c r="D137" s="138"/>
      <c r="E137" s="12"/>
    </row>
    <row r="138" spans="1:12" ht="15" thickBot="1" x14ac:dyDescent="0.35">
      <c r="A138" s="22"/>
      <c r="B138" s="54"/>
      <c r="C138" s="3"/>
      <c r="D138" s="3"/>
      <c r="E138" s="3"/>
    </row>
    <row r="139" spans="1:12" x14ac:dyDescent="0.3">
      <c r="A139" s="114" t="s">
        <v>108</v>
      </c>
      <c r="B139" s="115"/>
      <c r="C139" s="115"/>
      <c r="D139" s="115"/>
      <c r="E139" s="116">
        <f>(B137/B$14)</f>
        <v>0</v>
      </c>
      <c r="F139" s="117"/>
      <c r="G139" s="90"/>
      <c r="H139" s="90"/>
    </row>
    <row r="140" spans="1:12" ht="25.5" customHeight="1" thickBot="1" x14ac:dyDescent="0.35">
      <c r="A140" s="115"/>
      <c r="B140" s="115"/>
      <c r="C140" s="115"/>
      <c r="D140" s="115"/>
      <c r="E140" s="118"/>
      <c r="F140" s="119"/>
      <c r="G140" s="90"/>
      <c r="H140" s="90"/>
    </row>
    <row r="141" spans="1:12" x14ac:dyDescent="0.3">
      <c r="A141" s="3"/>
    </row>
    <row r="142" spans="1:12" ht="15" thickBot="1" x14ac:dyDescent="0.35"/>
    <row r="143" spans="1:12" ht="18" x14ac:dyDescent="0.3">
      <c r="A143" s="60" t="s">
        <v>61</v>
      </c>
      <c r="B143" s="61"/>
      <c r="C143" s="62"/>
      <c r="D143" s="63"/>
    </row>
    <row r="144" spans="1:12" ht="28.8" x14ac:dyDescent="0.3">
      <c r="A144" s="5"/>
      <c r="B144" s="23" t="s">
        <v>20</v>
      </c>
      <c r="C144" s="24" t="s">
        <v>22</v>
      </c>
      <c r="D144" s="25" t="s">
        <v>24</v>
      </c>
    </row>
    <row r="145" spans="1:8" x14ac:dyDescent="0.3">
      <c r="A145" s="26" t="s">
        <v>54</v>
      </c>
      <c r="B145" s="108">
        <f>B137</f>
        <v>0</v>
      </c>
      <c r="C145" s="108"/>
      <c r="D145" s="108"/>
    </row>
    <row r="146" spans="1:8" x14ac:dyDescent="0.3">
      <c r="A146" s="26" t="s">
        <v>75</v>
      </c>
      <c r="B146" s="108"/>
      <c r="C146" s="108"/>
      <c r="D146" s="108"/>
    </row>
    <row r="147" spans="1:8" x14ac:dyDescent="0.3">
      <c r="A147" s="27" t="s">
        <v>55</v>
      </c>
      <c r="B147" s="108"/>
      <c r="C147" s="108"/>
      <c r="D147" s="108"/>
    </row>
    <row r="148" spans="1:8" x14ac:dyDescent="0.3">
      <c r="A148" s="27" t="s">
        <v>56</v>
      </c>
      <c r="B148" s="108"/>
      <c r="C148" s="108"/>
      <c r="D148" s="108"/>
    </row>
    <row r="149" spans="1:8" ht="15" thickBot="1" x14ac:dyDescent="0.35">
      <c r="A149" s="64" t="s">
        <v>58</v>
      </c>
      <c r="B149" s="145">
        <f>SUM(B145:C148)</f>
        <v>0</v>
      </c>
      <c r="C149" s="146"/>
      <c r="D149" s="147"/>
    </row>
    <row r="153" spans="1:8" ht="15" thickBot="1" x14ac:dyDescent="0.35"/>
    <row r="154" spans="1:8" x14ac:dyDescent="0.3">
      <c r="A154" s="114" t="s">
        <v>109</v>
      </c>
      <c r="B154" s="115"/>
      <c r="C154" s="115"/>
      <c r="D154" s="115"/>
      <c r="E154" s="116">
        <f>(B149/B$14)</f>
        <v>0</v>
      </c>
      <c r="F154" s="117"/>
      <c r="G154" s="55"/>
      <c r="H154" s="55"/>
    </row>
    <row r="155" spans="1:8" ht="25.5" customHeight="1" thickBot="1" x14ac:dyDescent="0.35">
      <c r="A155" s="115"/>
      <c r="B155" s="115"/>
      <c r="C155" s="115"/>
      <c r="D155" s="115"/>
      <c r="E155" s="118"/>
      <c r="F155" s="119"/>
      <c r="G155" s="55"/>
      <c r="H155" s="55"/>
    </row>
    <row r="158" spans="1:8" x14ac:dyDescent="0.3">
      <c r="F158" s="14" t="s">
        <v>106</v>
      </c>
    </row>
    <row r="160" spans="1:8" x14ac:dyDescent="0.3">
      <c r="D160" s="14" t="s">
        <v>107</v>
      </c>
    </row>
    <row r="169" spans="1:10" ht="24" customHeight="1" x14ac:dyDescent="0.3">
      <c r="A169" s="84" t="s">
        <v>100</v>
      </c>
      <c r="B169" s="92" t="s">
        <v>101</v>
      </c>
      <c r="C169" s="93"/>
      <c r="D169" s="93"/>
      <c r="E169" s="93"/>
      <c r="F169" s="94"/>
      <c r="G169" s="82"/>
      <c r="H169" s="82"/>
      <c r="I169" s="82"/>
      <c r="J169" s="82"/>
    </row>
    <row r="170" spans="1:10" x14ac:dyDescent="0.3">
      <c r="A170" s="80" t="s">
        <v>68</v>
      </c>
      <c r="B170" s="155"/>
      <c r="C170" s="155"/>
      <c r="D170" s="155"/>
      <c r="E170" s="155"/>
      <c r="F170" s="83"/>
      <c r="G170" s="152"/>
      <c r="H170" s="152"/>
      <c r="I170" s="152"/>
      <c r="J170" s="152"/>
    </row>
    <row r="171" spans="1:10" x14ac:dyDescent="0.3">
      <c r="A171" s="74" t="s">
        <v>69</v>
      </c>
      <c r="B171" s="154"/>
      <c r="C171" s="154"/>
      <c r="D171" s="154"/>
      <c r="E171" s="154"/>
      <c r="F171" s="81"/>
      <c r="G171" s="152"/>
      <c r="H171" s="152"/>
      <c r="I171" s="152"/>
      <c r="J171" s="152"/>
    </row>
    <row r="172" spans="1:10" ht="15" hidden="1" customHeight="1" x14ac:dyDescent="0.3">
      <c r="A172" s="74" t="b">
        <f>IF(A26="Program Director",".254",IF(A26="Program Staff",".341",IF(A26="Academic Student Employee: e.g., TA, RA",".185",IF(A26="Other",".341",IF(A26="Choose a role from the dropdown menu","")))))</f>
        <v>0</v>
      </c>
      <c r="B172" s="154"/>
      <c r="C172" s="154"/>
      <c r="D172" s="154"/>
      <c r="E172" s="154"/>
      <c r="F172" s="81"/>
      <c r="G172" s="153"/>
      <c r="H172" s="153"/>
      <c r="I172" s="153"/>
      <c r="J172" s="153"/>
    </row>
    <row r="173" spans="1:10" ht="15" hidden="1" customHeight="1" x14ac:dyDescent="0.3">
      <c r="A173" s="74" t="b">
        <f>IF(A27="Program Director",".254",IF(A27="Program Staff",".341",IF(A27="Academic Student Employee: e.g., TA, RA",".185",IF(A27="Other",".341",IF(A27="Choose a role from the dropdown menu","")))))</f>
        <v>0</v>
      </c>
      <c r="B173" s="154"/>
      <c r="C173" s="154"/>
      <c r="D173" s="154"/>
      <c r="E173" s="154"/>
      <c r="F173" s="81"/>
      <c r="G173" s="153"/>
      <c r="H173" s="153"/>
      <c r="I173" s="153"/>
      <c r="J173" s="153"/>
    </row>
    <row r="174" spans="1:10" ht="15" hidden="1" customHeight="1" x14ac:dyDescent="0.3">
      <c r="A174" s="74" t="b">
        <f>IF(A28="Program Director",".254",IF(A28="Program Staff",".341",IF(A28="Academic Student Employee: e.g., TA, RA",".185",IF(A28="Other",".341",IF(A28="Choose a role from the dropdown menu","")))))</f>
        <v>0</v>
      </c>
      <c r="B174" s="154"/>
      <c r="C174" s="154"/>
      <c r="D174" s="154"/>
      <c r="E174" s="154"/>
      <c r="F174" s="81"/>
      <c r="G174" s="153"/>
      <c r="H174" s="153"/>
      <c r="I174" s="153"/>
      <c r="J174" s="153"/>
    </row>
    <row r="175" spans="1:10" ht="15" hidden="1" customHeight="1" x14ac:dyDescent="0.3">
      <c r="A175" s="74" t="b">
        <f>IF(A29="Program Director",".254",IF(A29="Program Staff",".341",IF(A29="Academic Student Employee: e.g., TA, RA",".185",IF(A29="Other",".341",IF(A29="Choose a role from the dropdown menu","")))))</f>
        <v>0</v>
      </c>
      <c r="B175" s="154"/>
      <c r="C175" s="154"/>
      <c r="D175" s="154"/>
      <c r="E175" s="154"/>
      <c r="F175" s="81"/>
      <c r="G175" s="153"/>
      <c r="H175" s="153"/>
      <c r="I175" s="153"/>
      <c r="J175" s="153"/>
    </row>
    <row r="176" spans="1:10" ht="15" hidden="1" customHeight="1" x14ac:dyDescent="0.3">
      <c r="A176" s="74" t="b">
        <f>IF(A30="Program Director",".254",IF(A30="Program Staff",".341",IF(A30="Academic Student Employee: e.g., TA, RA",".185",IF(A30="Other",".341",IF(A30="Choose a role from the dropdown menu","")))))</f>
        <v>0</v>
      </c>
      <c r="B176" s="154"/>
      <c r="C176" s="154"/>
      <c r="D176" s="154"/>
      <c r="E176" s="154"/>
      <c r="F176" s="81"/>
      <c r="G176" s="153"/>
      <c r="H176" s="153"/>
      <c r="I176" s="153"/>
      <c r="J176" s="153"/>
    </row>
    <row r="177" spans="1:10" ht="15" customHeight="1" x14ac:dyDescent="0.3">
      <c r="A177" s="74" t="s">
        <v>70</v>
      </c>
      <c r="B177" s="154"/>
      <c r="C177" s="154"/>
      <c r="D177" s="154"/>
      <c r="E177" s="154"/>
      <c r="F177" s="81"/>
      <c r="G177" s="153"/>
      <c r="H177" s="153"/>
      <c r="I177" s="153"/>
      <c r="J177" s="153"/>
    </row>
    <row r="178" spans="1:10" x14ac:dyDescent="0.3">
      <c r="A178" s="74" t="s">
        <v>71</v>
      </c>
      <c r="B178" s="154"/>
      <c r="C178" s="154"/>
      <c r="D178" s="154"/>
      <c r="E178" s="154"/>
      <c r="F178" s="81"/>
      <c r="G178" s="153"/>
      <c r="H178" s="153"/>
      <c r="I178" s="153"/>
      <c r="J178" s="153"/>
    </row>
    <row r="179" spans="1:10" x14ac:dyDescent="0.3">
      <c r="A179" s="74" t="s">
        <v>13</v>
      </c>
      <c r="B179" s="154"/>
      <c r="C179" s="154"/>
      <c r="D179" s="154"/>
      <c r="E179" s="154"/>
      <c r="F179" s="81"/>
      <c r="G179" s="151"/>
      <c r="H179" s="151"/>
      <c r="I179" s="151"/>
      <c r="J179" s="151"/>
    </row>
    <row r="180" spans="1:10" ht="30.75" customHeight="1" thickBot="1" x14ac:dyDescent="0.35">
      <c r="B180" s="148" t="s">
        <v>90</v>
      </c>
      <c r="C180" s="149"/>
      <c r="D180" s="149"/>
      <c r="E180" s="150"/>
      <c r="F180" s="79">
        <f>SUM(F170:F179)</f>
        <v>0</v>
      </c>
      <c r="G180" s="51"/>
      <c r="H180" s="51"/>
    </row>
  </sheetData>
  <sheetProtection formatCells="0" formatColumns="0" formatRows="0" insertColumns="0" insertRows="0" insertHyperlinks="0" deleteColumns="0" deleteRows="0" sort="0" autoFilter="0" pivotTables="0"/>
  <mergeCells count="154">
    <mergeCell ref="G13:H13"/>
    <mergeCell ref="G90:J90"/>
    <mergeCell ref="B132:E132"/>
    <mergeCell ref="G111:J111"/>
    <mergeCell ref="G112:J112"/>
    <mergeCell ref="G78:J78"/>
    <mergeCell ref="G58:J58"/>
    <mergeCell ref="G53:J53"/>
    <mergeCell ref="G54:J54"/>
    <mergeCell ref="G59:J59"/>
    <mergeCell ref="G63:J63"/>
    <mergeCell ref="G82:J82"/>
    <mergeCell ref="G84:J84"/>
    <mergeCell ref="B88:J88"/>
    <mergeCell ref="G85:J85"/>
    <mergeCell ref="G42:J42"/>
    <mergeCell ref="G43:J43"/>
    <mergeCell ref="G44:J44"/>
    <mergeCell ref="G45:J45"/>
    <mergeCell ref="G46:J46"/>
    <mergeCell ref="G31:K31"/>
    <mergeCell ref="G70:J70"/>
    <mergeCell ref="G73:J73"/>
    <mergeCell ref="B27:C27"/>
    <mergeCell ref="B180:E180"/>
    <mergeCell ref="G179:J179"/>
    <mergeCell ref="G170:J170"/>
    <mergeCell ref="G171:J171"/>
    <mergeCell ref="G172:J172"/>
    <mergeCell ref="G173:J173"/>
    <mergeCell ref="G174:J174"/>
    <mergeCell ref="G175:J175"/>
    <mergeCell ref="G176:J176"/>
    <mergeCell ref="G178:J178"/>
    <mergeCell ref="B176:E176"/>
    <mergeCell ref="B177:E177"/>
    <mergeCell ref="B178:E178"/>
    <mergeCell ref="B179:E179"/>
    <mergeCell ref="G177:J177"/>
    <mergeCell ref="B170:E170"/>
    <mergeCell ref="B171:E171"/>
    <mergeCell ref="B172:E172"/>
    <mergeCell ref="B173:E173"/>
    <mergeCell ref="B174:E174"/>
    <mergeCell ref="B175:E175"/>
    <mergeCell ref="B5:F5"/>
    <mergeCell ref="A154:D155"/>
    <mergeCell ref="E154:F155"/>
    <mergeCell ref="B135:D135"/>
    <mergeCell ref="B136:D136"/>
    <mergeCell ref="B137:D137"/>
    <mergeCell ref="A134:D134"/>
    <mergeCell ref="D27:E27"/>
    <mergeCell ref="D29:E29"/>
    <mergeCell ref="D30:E30"/>
    <mergeCell ref="B59:E59"/>
    <mergeCell ref="A61:F61"/>
    <mergeCell ref="B73:E73"/>
    <mergeCell ref="A75:F75"/>
    <mergeCell ref="A49:F49"/>
    <mergeCell ref="B14:F14"/>
    <mergeCell ref="B10:F10"/>
    <mergeCell ref="B11:F11"/>
    <mergeCell ref="B12:F12"/>
    <mergeCell ref="B25:C25"/>
    <mergeCell ref="D25:E25"/>
    <mergeCell ref="B149:D149"/>
    <mergeCell ref="B26:C26"/>
    <mergeCell ref="G124:J124"/>
    <mergeCell ref="G125:J125"/>
    <mergeCell ref="G91:J91"/>
    <mergeCell ref="G114:J114"/>
    <mergeCell ref="G115:J115"/>
    <mergeCell ref="G113:J113"/>
    <mergeCell ref="G104:J104"/>
    <mergeCell ref="G94:J94"/>
    <mergeCell ref="G95:J95"/>
    <mergeCell ref="G93:J93"/>
    <mergeCell ref="G117:J117"/>
    <mergeCell ref="G118:J118"/>
    <mergeCell ref="G119:J119"/>
    <mergeCell ref="B110:J110"/>
    <mergeCell ref="A1:J1"/>
    <mergeCell ref="G116:J116"/>
    <mergeCell ref="G50:J50"/>
    <mergeCell ref="G51:J51"/>
    <mergeCell ref="G52:J52"/>
    <mergeCell ref="B4:F4"/>
    <mergeCell ref="B6:F6"/>
    <mergeCell ref="B7:F7"/>
    <mergeCell ref="B8:F8"/>
    <mergeCell ref="B9:F9"/>
    <mergeCell ref="B13:F13"/>
    <mergeCell ref="G40:J40"/>
    <mergeCell ref="G41:J41"/>
    <mergeCell ref="G72:J72"/>
    <mergeCell ref="G83:J83"/>
    <mergeCell ref="G55:J55"/>
    <mergeCell ref="G56:J56"/>
    <mergeCell ref="G57:J57"/>
    <mergeCell ref="G64:J64"/>
    <mergeCell ref="B28:C28"/>
    <mergeCell ref="B29:C29"/>
    <mergeCell ref="B30:C30"/>
    <mergeCell ref="D26:E26"/>
    <mergeCell ref="G47:J47"/>
    <mergeCell ref="B145:D145"/>
    <mergeCell ref="B146:D146"/>
    <mergeCell ref="B147:D147"/>
    <mergeCell ref="B148:D148"/>
    <mergeCell ref="F17:J17"/>
    <mergeCell ref="F16:J16"/>
    <mergeCell ref="G37:J37"/>
    <mergeCell ref="G38:J38"/>
    <mergeCell ref="G39:J39"/>
    <mergeCell ref="G62:J62"/>
    <mergeCell ref="G96:J96"/>
    <mergeCell ref="G97:J97"/>
    <mergeCell ref="G100:J100"/>
    <mergeCell ref="A139:D140"/>
    <mergeCell ref="E139:F140"/>
    <mergeCell ref="B47:E47"/>
    <mergeCell ref="D28:E28"/>
    <mergeCell ref="A36:F36"/>
    <mergeCell ref="B77:J77"/>
    <mergeCell ref="G127:J127"/>
    <mergeCell ref="G128:J128"/>
    <mergeCell ref="G129:J129"/>
    <mergeCell ref="B121:J121"/>
    <mergeCell ref="G126:J126"/>
    <mergeCell ref="B169:F169"/>
    <mergeCell ref="G105:J105"/>
    <mergeCell ref="G106:J106"/>
    <mergeCell ref="G107:J107"/>
    <mergeCell ref="G108:J108"/>
    <mergeCell ref="G101:J101"/>
    <mergeCell ref="G102:J102"/>
    <mergeCell ref="G103:J103"/>
    <mergeCell ref="G65:J65"/>
    <mergeCell ref="G66:J66"/>
    <mergeCell ref="G67:J67"/>
    <mergeCell ref="G68:J68"/>
    <mergeCell ref="G92:J92"/>
    <mergeCell ref="G89:J89"/>
    <mergeCell ref="G79:J79"/>
    <mergeCell ref="G80:J80"/>
    <mergeCell ref="G81:J81"/>
    <mergeCell ref="G86:J86"/>
    <mergeCell ref="B99:J99"/>
    <mergeCell ref="G71:J71"/>
    <mergeCell ref="G69:J69"/>
    <mergeCell ref="G130:J130"/>
    <mergeCell ref="G122:J122"/>
    <mergeCell ref="G123:J123"/>
  </mergeCells>
  <pageMargins left="0.25" right="0.25" top="0.75" bottom="0.75" header="0.3" footer="0.3"/>
  <pageSetup scale="92" orientation="landscape" r:id="rId1"/>
  <rowBreaks count="2" manualBreakCount="2">
    <brk id="60" max="16383" man="1"/>
    <brk id="87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rogram Role" prompt="Choose a role from the dropdown menu" xr:uid="{00000000-0002-0000-0000-000000000000}">
          <x14:formula1>
            <xm:f>Sheet2!$A$2:$A$5</xm:f>
          </x14:formula1>
          <xm:sqref>A26:A30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6B5E3-80C2-4568-8723-B5F7E5161146}">
  <dimension ref="A1:M179"/>
  <sheetViews>
    <sheetView tabSelected="1" workbookViewId="0">
      <selection activeCell="F17" sqref="F17:J17"/>
    </sheetView>
  </sheetViews>
  <sheetFormatPr defaultColWidth="9.109375" defaultRowHeight="14.4" x14ac:dyDescent="0.3"/>
  <cols>
    <col min="1" max="1" width="35.33203125" style="14" customWidth="1"/>
    <col min="2" max="2" width="11.5546875" style="20" customWidth="1"/>
    <col min="3" max="3" width="11.44140625" style="14" customWidth="1"/>
    <col min="4" max="4" width="12.5546875" style="14" customWidth="1"/>
    <col min="5" max="5" width="10.33203125" style="14" customWidth="1"/>
    <col min="6" max="6" width="17.109375" style="14" customWidth="1"/>
    <col min="7" max="7" width="17.6640625" style="14" customWidth="1"/>
    <col min="8" max="8" width="12.5546875" style="14" bestFit="1" customWidth="1"/>
    <col min="9" max="9" width="10.33203125" style="14" customWidth="1"/>
    <col min="10" max="12" width="12.6640625" style="14" customWidth="1"/>
    <col min="13" max="13" width="13" style="14" customWidth="1"/>
    <col min="14" max="14" width="12.44140625" style="14" customWidth="1"/>
    <col min="15" max="16384" width="9.109375" style="14"/>
  </cols>
  <sheetData>
    <row r="1" spans="1:10" ht="28.5" customHeight="1" x14ac:dyDescent="0.3">
      <c r="A1" s="120" t="s">
        <v>60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8" x14ac:dyDescent="0.3">
      <c r="A2" s="1"/>
      <c r="B2" s="13"/>
      <c r="C2" s="1"/>
      <c r="D2" s="1"/>
      <c r="E2" s="1"/>
      <c r="G2" s="15"/>
      <c r="H2" s="15"/>
    </row>
    <row r="3" spans="1:10" ht="18" x14ac:dyDescent="0.3">
      <c r="A3" s="58" t="s">
        <v>0</v>
      </c>
      <c r="B3" s="59"/>
      <c r="C3" s="58"/>
      <c r="D3" s="58"/>
      <c r="E3" s="58"/>
      <c r="F3" s="58"/>
      <c r="G3" s="8"/>
      <c r="H3" s="8"/>
    </row>
    <row r="4" spans="1:10" x14ac:dyDescent="0.3">
      <c r="A4" s="16" t="s">
        <v>1</v>
      </c>
      <c r="B4" s="121"/>
      <c r="C4" s="121"/>
      <c r="D4" s="121"/>
      <c r="E4" s="121"/>
      <c r="F4" s="121"/>
      <c r="G4" s="17"/>
      <c r="H4" s="17"/>
    </row>
    <row r="5" spans="1:10" ht="28.8" x14ac:dyDescent="0.3">
      <c r="A5" s="56" t="s">
        <v>65</v>
      </c>
      <c r="B5" s="127"/>
      <c r="C5" s="128"/>
      <c r="D5" s="128"/>
      <c r="E5" s="128"/>
      <c r="F5" s="129"/>
      <c r="G5" s="17"/>
      <c r="H5" s="17"/>
    </row>
    <row r="6" spans="1:10" x14ac:dyDescent="0.3">
      <c r="A6" s="18" t="s">
        <v>2</v>
      </c>
      <c r="B6" s="121"/>
      <c r="C6" s="121"/>
      <c r="D6" s="121"/>
      <c r="E6" s="121"/>
      <c r="F6" s="121"/>
      <c r="G6" s="17"/>
      <c r="H6" s="17"/>
    </row>
    <row r="7" spans="1:10" x14ac:dyDescent="0.3">
      <c r="A7" s="18" t="s">
        <v>3</v>
      </c>
      <c r="B7" s="121"/>
      <c r="C7" s="121"/>
      <c r="D7" s="121"/>
      <c r="E7" s="121"/>
      <c r="F7" s="121"/>
      <c r="G7" s="17"/>
      <c r="H7" s="17"/>
    </row>
    <row r="8" spans="1:10" x14ac:dyDescent="0.3">
      <c r="A8" s="18" t="s">
        <v>73</v>
      </c>
      <c r="B8" s="121"/>
      <c r="C8" s="121"/>
      <c r="D8" s="121"/>
      <c r="E8" s="121"/>
      <c r="F8" s="121"/>
      <c r="G8" s="17"/>
      <c r="H8" s="17"/>
    </row>
    <row r="9" spans="1:10" x14ac:dyDescent="0.3">
      <c r="A9" s="18" t="s">
        <v>4</v>
      </c>
      <c r="B9" s="121"/>
      <c r="C9" s="121"/>
      <c r="D9" s="121"/>
      <c r="E9" s="121"/>
      <c r="F9" s="121"/>
      <c r="G9" s="17"/>
      <c r="H9" s="17"/>
    </row>
    <row r="10" spans="1:10" x14ac:dyDescent="0.3">
      <c r="A10" s="18" t="s">
        <v>5</v>
      </c>
      <c r="B10" s="143"/>
      <c r="C10" s="143"/>
      <c r="D10" s="143"/>
      <c r="E10" s="143"/>
      <c r="F10" s="143"/>
      <c r="G10" s="19"/>
      <c r="H10" s="19"/>
    </row>
    <row r="11" spans="1:10" x14ac:dyDescent="0.3">
      <c r="A11" s="18" t="s">
        <v>6</v>
      </c>
      <c r="B11" s="143"/>
      <c r="C11" s="143"/>
      <c r="D11" s="143"/>
      <c r="E11" s="143"/>
      <c r="F11" s="143"/>
      <c r="G11" s="19"/>
      <c r="H11" s="19"/>
    </row>
    <row r="12" spans="1:10" x14ac:dyDescent="0.3">
      <c r="A12" s="18" t="s">
        <v>7</v>
      </c>
      <c r="B12" s="121"/>
      <c r="C12" s="121"/>
      <c r="D12" s="121"/>
      <c r="E12" s="121"/>
      <c r="F12" s="121"/>
      <c r="G12" s="17"/>
      <c r="H12" s="17"/>
    </row>
    <row r="13" spans="1:10" x14ac:dyDescent="0.3">
      <c r="A13" s="18" t="s">
        <v>8</v>
      </c>
      <c r="B13" s="122" t="s">
        <v>97</v>
      </c>
      <c r="C13" s="122"/>
      <c r="D13" s="122"/>
      <c r="E13" s="122"/>
      <c r="F13" s="122"/>
      <c r="G13" s="156"/>
      <c r="H13" s="157"/>
    </row>
    <row r="14" spans="1:10" x14ac:dyDescent="0.3">
      <c r="A14" s="18" t="s">
        <v>74</v>
      </c>
      <c r="B14" s="121">
        <v>15</v>
      </c>
      <c r="C14" s="121"/>
      <c r="D14" s="121"/>
      <c r="E14" s="121"/>
      <c r="F14" s="121"/>
      <c r="G14" s="17"/>
      <c r="H14" s="17"/>
    </row>
    <row r="16" spans="1:10" ht="18.600000000000001" customHeight="1" x14ac:dyDescent="0.3">
      <c r="E16" s="21"/>
      <c r="F16" s="112" t="s">
        <v>67</v>
      </c>
      <c r="G16" s="112"/>
      <c r="H16" s="112"/>
      <c r="I16" s="112"/>
      <c r="J16" s="112"/>
    </row>
    <row r="17" spans="1:12" ht="33.75" customHeight="1" x14ac:dyDescent="0.3">
      <c r="E17" s="21"/>
      <c r="F17" s="109">
        <f>E153</f>
        <v>0</v>
      </c>
      <c r="G17" s="110"/>
      <c r="H17" s="110"/>
      <c r="I17" s="110"/>
      <c r="J17" s="111"/>
    </row>
    <row r="18" spans="1:12" ht="15" customHeight="1" x14ac:dyDescent="0.3">
      <c r="B18" s="14"/>
      <c r="D18" s="22"/>
      <c r="E18" s="85"/>
      <c r="F18" s="85"/>
      <c r="G18" s="85"/>
      <c r="H18" s="85"/>
      <c r="I18" s="85"/>
      <c r="J18" s="85"/>
    </row>
    <row r="19" spans="1:12" ht="15" customHeight="1" x14ac:dyDescent="0.3">
      <c r="B19" s="14"/>
      <c r="E19" s="85"/>
      <c r="F19" s="85"/>
      <c r="G19" s="85"/>
      <c r="H19" s="85"/>
      <c r="I19" s="85"/>
      <c r="J19" s="86"/>
    </row>
    <row r="20" spans="1:12" ht="15" customHeight="1" x14ac:dyDescent="0.3">
      <c r="B20" s="14"/>
      <c r="E20" s="87"/>
      <c r="F20" s="87"/>
      <c r="G20" s="87"/>
      <c r="H20" s="87"/>
      <c r="I20" s="87"/>
      <c r="J20" s="88"/>
    </row>
    <row r="21" spans="1:12" ht="15" customHeight="1" x14ac:dyDescent="0.3">
      <c r="B21" s="14"/>
      <c r="E21" s="88"/>
      <c r="F21" s="88"/>
      <c r="G21" s="88"/>
      <c r="H21" s="88"/>
      <c r="I21" s="88"/>
      <c r="J21" s="88"/>
    </row>
    <row r="22" spans="1:12" ht="23.1" customHeight="1" x14ac:dyDescent="0.3">
      <c r="B22" s="14"/>
    </row>
    <row r="24" spans="1:12" ht="18.600000000000001" customHeight="1" x14ac:dyDescent="0.3">
      <c r="A24" s="58" t="s">
        <v>9</v>
      </c>
      <c r="B24" s="59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x14ac:dyDescent="0.3">
      <c r="A25" s="26" t="s">
        <v>14</v>
      </c>
      <c r="B25" s="144" t="s">
        <v>15</v>
      </c>
      <c r="C25" s="144"/>
      <c r="D25" s="144" t="s">
        <v>16</v>
      </c>
      <c r="E25" s="144"/>
      <c r="F25" s="26" t="s">
        <v>77</v>
      </c>
      <c r="G25" s="26" t="s">
        <v>76</v>
      </c>
      <c r="H25" s="26" t="s">
        <v>91</v>
      </c>
      <c r="I25" s="26" t="s">
        <v>92</v>
      </c>
      <c r="J25" s="26" t="s">
        <v>93</v>
      </c>
      <c r="K25" s="26" t="s">
        <v>94</v>
      </c>
      <c r="L25" s="27" t="s">
        <v>95</v>
      </c>
    </row>
    <row r="26" spans="1:12" x14ac:dyDescent="0.3">
      <c r="A26" s="28"/>
      <c r="B26" s="123"/>
      <c r="C26" s="123"/>
      <c r="D26" s="123"/>
      <c r="E26" s="123"/>
      <c r="F26" s="29"/>
      <c r="G26" s="30"/>
      <c r="H26" s="29"/>
      <c r="I26" s="30"/>
      <c r="J26" s="75">
        <f>H26*E177*I26</f>
        <v>0</v>
      </c>
      <c r="K26" s="75">
        <f>(H26*I26)+J26</f>
        <v>0</v>
      </c>
      <c r="L26" s="31"/>
    </row>
    <row r="27" spans="1:12" x14ac:dyDescent="0.3">
      <c r="A27" s="28"/>
      <c r="B27" s="123"/>
      <c r="C27" s="123"/>
      <c r="D27" s="123"/>
      <c r="E27" s="123"/>
      <c r="F27" s="29"/>
      <c r="G27" s="30"/>
      <c r="H27" s="29"/>
      <c r="I27" s="30"/>
      <c r="J27" s="75">
        <f>H27*E178*I27</f>
        <v>0</v>
      </c>
      <c r="K27" s="75">
        <f t="shared" ref="K27:K30" si="0">(H27*I27)+J27</f>
        <v>0</v>
      </c>
      <c r="L27" s="31"/>
    </row>
    <row r="28" spans="1:12" x14ac:dyDescent="0.3">
      <c r="A28" s="28"/>
      <c r="B28" s="123"/>
      <c r="C28" s="123"/>
      <c r="D28" s="123"/>
      <c r="E28" s="123"/>
      <c r="F28" s="29"/>
      <c r="G28" s="30"/>
      <c r="H28" s="29"/>
      <c r="I28" s="30"/>
      <c r="J28" s="75">
        <f>H28*E179*I28</f>
        <v>0</v>
      </c>
      <c r="K28" s="75">
        <f t="shared" si="0"/>
        <v>0</v>
      </c>
      <c r="L28" s="31"/>
    </row>
    <row r="29" spans="1:12" ht="15" customHeight="1" x14ac:dyDescent="0.3">
      <c r="A29" s="28"/>
      <c r="B29" s="123"/>
      <c r="C29" s="123"/>
      <c r="D29" s="123"/>
      <c r="E29" s="123"/>
      <c r="F29" s="29"/>
      <c r="G29" s="30"/>
      <c r="H29" s="29"/>
      <c r="I29" s="30"/>
      <c r="J29" s="75">
        <f>H29*E180*I29</f>
        <v>0</v>
      </c>
      <c r="K29" s="75">
        <f t="shared" si="0"/>
        <v>0</v>
      </c>
      <c r="L29" s="31"/>
    </row>
    <row r="30" spans="1:12" ht="15" thickBot="1" x14ac:dyDescent="0.35">
      <c r="A30" s="28"/>
      <c r="B30" s="123"/>
      <c r="C30" s="123"/>
      <c r="D30" s="123"/>
      <c r="E30" s="123"/>
      <c r="F30" s="29"/>
      <c r="G30" s="30"/>
      <c r="H30" s="29"/>
      <c r="I30" s="76"/>
      <c r="J30" s="75">
        <f>H30*E156*I30</f>
        <v>0</v>
      </c>
      <c r="K30" s="75">
        <f t="shared" si="0"/>
        <v>0</v>
      </c>
      <c r="L30" s="77"/>
    </row>
    <row r="31" spans="1:12" ht="23.1" customHeight="1" thickBot="1" x14ac:dyDescent="0.35">
      <c r="G31" s="124" t="s">
        <v>96</v>
      </c>
      <c r="H31" s="125"/>
      <c r="I31" s="125"/>
      <c r="J31" s="125"/>
      <c r="K31" s="158"/>
      <c r="L31" s="78">
        <f>SUM(K26:K30,L26:L30)</f>
        <v>0</v>
      </c>
    </row>
    <row r="34" spans="1:13" ht="18" x14ac:dyDescent="0.3">
      <c r="A34" s="65" t="s">
        <v>17</v>
      </c>
      <c r="B34" s="66"/>
      <c r="C34" s="65"/>
      <c r="D34" s="65"/>
      <c r="E34" s="65"/>
      <c r="F34" s="65"/>
      <c r="G34" s="65"/>
      <c r="H34" s="65"/>
      <c r="I34" s="65"/>
      <c r="J34" s="67"/>
    </row>
    <row r="35" spans="1:13" x14ac:dyDescent="0.3">
      <c r="G35" s="15"/>
      <c r="H35" s="15"/>
    </row>
    <row r="36" spans="1:13" ht="19.350000000000001" customHeight="1" x14ac:dyDescent="0.3">
      <c r="A36" s="126" t="s">
        <v>18</v>
      </c>
      <c r="B36" s="126"/>
      <c r="C36" s="126"/>
      <c r="D36" s="126"/>
      <c r="E36" s="126"/>
      <c r="F36" s="126"/>
      <c r="G36" s="89"/>
      <c r="H36" s="89"/>
      <c r="I36" s="69"/>
      <c r="J36" s="69"/>
    </row>
    <row r="37" spans="1:13" s="35" customFormat="1" ht="43.2" x14ac:dyDescent="0.3">
      <c r="A37" s="24" t="s">
        <v>19</v>
      </c>
      <c r="B37" s="23" t="s">
        <v>20</v>
      </c>
      <c r="C37" s="24" t="s">
        <v>21</v>
      </c>
      <c r="D37" s="24" t="s">
        <v>22</v>
      </c>
      <c r="E37" s="24" t="s">
        <v>23</v>
      </c>
      <c r="F37" s="32" t="s">
        <v>24</v>
      </c>
      <c r="G37" s="113" t="s">
        <v>63</v>
      </c>
      <c r="H37" s="113"/>
      <c r="I37" s="113"/>
      <c r="J37" s="113"/>
      <c r="K37" s="33"/>
      <c r="L37" s="33"/>
      <c r="M37" s="34"/>
    </row>
    <row r="38" spans="1:13" x14ac:dyDescent="0.3">
      <c r="A38" s="26" t="s">
        <v>25</v>
      </c>
      <c r="B38" s="31"/>
      <c r="C38" s="4"/>
      <c r="D38" s="4"/>
      <c r="E38" s="4"/>
      <c r="F38" s="36">
        <f>B38</f>
        <v>0</v>
      </c>
      <c r="G38" s="102" t="s">
        <v>102</v>
      </c>
      <c r="H38" s="102"/>
      <c r="I38" s="102"/>
      <c r="J38" s="102"/>
      <c r="K38" s="37"/>
      <c r="L38" s="37"/>
      <c r="M38" s="22"/>
    </row>
    <row r="39" spans="1:13" x14ac:dyDescent="0.3">
      <c r="A39" s="26" t="s">
        <v>78</v>
      </c>
      <c r="B39" s="31"/>
      <c r="C39" s="4"/>
      <c r="D39" s="9"/>
      <c r="E39" s="9"/>
      <c r="F39" s="36">
        <f>B39*D39</f>
        <v>0</v>
      </c>
      <c r="G39" s="102" t="s">
        <v>103</v>
      </c>
      <c r="H39" s="102"/>
      <c r="I39" s="102"/>
      <c r="J39" s="102"/>
      <c r="K39" s="38"/>
      <c r="L39" s="38"/>
      <c r="M39" s="22"/>
    </row>
    <row r="40" spans="1:13" x14ac:dyDescent="0.3">
      <c r="A40" s="26" t="s">
        <v>26</v>
      </c>
      <c r="B40" s="31"/>
      <c r="C40" s="4"/>
      <c r="D40" s="4"/>
      <c r="E40" s="4"/>
      <c r="F40" s="36">
        <f t="shared" ref="F40:F46" si="1">B40</f>
        <v>0</v>
      </c>
      <c r="G40" s="102" t="s">
        <v>102</v>
      </c>
      <c r="H40" s="102"/>
      <c r="I40" s="102"/>
      <c r="J40" s="102"/>
      <c r="K40" s="37"/>
      <c r="L40" s="37"/>
      <c r="M40" s="22"/>
    </row>
    <row r="41" spans="1:13" x14ac:dyDescent="0.3">
      <c r="A41" s="26" t="s">
        <v>27</v>
      </c>
      <c r="B41" s="31"/>
      <c r="C41" s="4"/>
      <c r="D41" s="4"/>
      <c r="E41" s="4"/>
      <c r="F41" s="36">
        <f t="shared" si="1"/>
        <v>0</v>
      </c>
      <c r="G41" s="102" t="s">
        <v>102</v>
      </c>
      <c r="H41" s="102"/>
      <c r="I41" s="102"/>
      <c r="J41" s="102"/>
      <c r="K41" s="37"/>
      <c r="L41" s="37"/>
      <c r="M41" s="22"/>
    </row>
    <row r="42" spans="1:13" x14ac:dyDescent="0.3">
      <c r="A42" s="26" t="s">
        <v>29</v>
      </c>
      <c r="B42" s="31"/>
      <c r="C42" s="4"/>
      <c r="D42" s="4"/>
      <c r="E42" s="4"/>
      <c r="F42" s="36">
        <f t="shared" si="1"/>
        <v>0</v>
      </c>
      <c r="G42" s="102" t="s">
        <v>102</v>
      </c>
      <c r="H42" s="102"/>
      <c r="I42" s="102"/>
      <c r="J42" s="102"/>
      <c r="K42" s="37"/>
      <c r="L42" s="37"/>
      <c r="M42" s="22"/>
    </row>
    <row r="43" spans="1:13" x14ac:dyDescent="0.3">
      <c r="A43" s="26" t="s">
        <v>30</v>
      </c>
      <c r="B43" s="31"/>
      <c r="C43" s="4"/>
      <c r="D43" s="4"/>
      <c r="E43" s="4"/>
      <c r="F43" s="36">
        <f t="shared" si="1"/>
        <v>0</v>
      </c>
      <c r="G43" s="102" t="s">
        <v>102</v>
      </c>
      <c r="H43" s="102"/>
      <c r="I43" s="102"/>
      <c r="J43" s="102"/>
      <c r="K43" s="37"/>
      <c r="L43" s="37"/>
      <c r="M43" s="22"/>
    </row>
    <row r="44" spans="1:13" x14ac:dyDescent="0.3">
      <c r="A44" s="26" t="s">
        <v>31</v>
      </c>
      <c r="B44" s="31"/>
      <c r="C44" s="4"/>
      <c r="D44" s="4"/>
      <c r="E44" s="4"/>
      <c r="F44" s="36">
        <f t="shared" si="1"/>
        <v>0</v>
      </c>
      <c r="G44" s="102" t="s">
        <v>102</v>
      </c>
      <c r="H44" s="102"/>
      <c r="I44" s="102"/>
      <c r="J44" s="102"/>
      <c r="K44" s="37"/>
      <c r="L44" s="37"/>
      <c r="M44" s="22"/>
    </row>
    <row r="45" spans="1:13" x14ac:dyDescent="0.3">
      <c r="A45" s="26" t="s">
        <v>79</v>
      </c>
      <c r="B45" s="31"/>
      <c r="C45" s="4"/>
      <c r="D45" s="9"/>
      <c r="E45" s="4"/>
      <c r="F45" s="36">
        <f>B45*D45</f>
        <v>0</v>
      </c>
      <c r="G45" s="102" t="s">
        <v>102</v>
      </c>
      <c r="H45" s="102"/>
      <c r="I45" s="102"/>
      <c r="J45" s="102"/>
      <c r="K45" s="37"/>
      <c r="L45" s="37"/>
      <c r="M45" s="22"/>
    </row>
    <row r="46" spans="1:13" ht="15" thickBot="1" x14ac:dyDescent="0.35">
      <c r="A46" s="26" t="s">
        <v>28</v>
      </c>
      <c r="B46" s="31"/>
      <c r="C46" s="4"/>
      <c r="D46" s="4"/>
      <c r="E46" s="4"/>
      <c r="F46" s="36">
        <f t="shared" si="1"/>
        <v>0</v>
      </c>
      <c r="G46" s="102" t="s">
        <v>102</v>
      </c>
      <c r="H46" s="102"/>
      <c r="I46" s="102"/>
      <c r="J46" s="102"/>
      <c r="K46" s="37"/>
      <c r="L46" s="37"/>
      <c r="M46" s="22"/>
    </row>
    <row r="47" spans="1:13" ht="26.25" customHeight="1" thickBot="1" x14ac:dyDescent="0.35">
      <c r="B47" s="124" t="s">
        <v>32</v>
      </c>
      <c r="C47" s="125"/>
      <c r="D47" s="125"/>
      <c r="E47" s="125"/>
      <c r="F47" s="57">
        <f>SUM(F38:F46)</f>
        <v>0</v>
      </c>
      <c r="G47" s="102"/>
      <c r="H47" s="102"/>
      <c r="I47" s="102"/>
      <c r="J47" s="102"/>
    </row>
    <row r="49" spans="1:12" ht="19.350000000000001" customHeight="1" x14ac:dyDescent="0.3">
      <c r="A49" s="126" t="s">
        <v>80</v>
      </c>
      <c r="B49" s="126"/>
      <c r="C49" s="126"/>
      <c r="D49" s="126"/>
      <c r="E49" s="126"/>
      <c r="F49" s="126"/>
      <c r="G49" s="89"/>
      <c r="H49" s="89"/>
      <c r="I49" s="69"/>
      <c r="J49" s="69"/>
      <c r="K49" s="22"/>
      <c r="L49" s="22"/>
    </row>
    <row r="50" spans="1:12" ht="43.2" x14ac:dyDescent="0.3">
      <c r="A50" s="24" t="s">
        <v>19</v>
      </c>
      <c r="B50" s="23" t="s">
        <v>20</v>
      </c>
      <c r="C50" s="24" t="s">
        <v>21</v>
      </c>
      <c r="D50" s="24" t="s">
        <v>22</v>
      </c>
      <c r="E50" s="24" t="s">
        <v>23</v>
      </c>
      <c r="F50" s="32" t="s">
        <v>24</v>
      </c>
      <c r="G50" s="113" t="s">
        <v>63</v>
      </c>
      <c r="H50" s="113"/>
      <c r="I50" s="113"/>
      <c r="J50" s="113"/>
      <c r="K50" s="33"/>
      <c r="L50" s="33"/>
    </row>
    <row r="51" spans="1:12" x14ac:dyDescent="0.3">
      <c r="A51" s="26" t="s">
        <v>33</v>
      </c>
      <c r="B51" s="31"/>
      <c r="C51" s="4"/>
      <c r="D51" s="28"/>
      <c r="E51" s="4"/>
      <c r="F51" s="36">
        <f>B51*D51</f>
        <v>0</v>
      </c>
      <c r="G51" s="102" t="s">
        <v>102</v>
      </c>
      <c r="H51" s="102"/>
      <c r="I51" s="102"/>
      <c r="J51" s="102"/>
      <c r="K51" s="37"/>
      <c r="L51" s="37"/>
    </row>
    <row r="52" spans="1:12" s="35" customFormat="1" ht="28.8" x14ac:dyDescent="0.3">
      <c r="A52" s="40" t="s">
        <v>34</v>
      </c>
      <c r="B52" s="31"/>
      <c r="C52" s="4"/>
      <c r="D52" s="28"/>
      <c r="E52" s="28"/>
      <c r="F52" s="36">
        <f>B52*D52*E52</f>
        <v>0</v>
      </c>
      <c r="G52" s="102" t="s">
        <v>102</v>
      </c>
      <c r="H52" s="102"/>
      <c r="I52" s="102"/>
      <c r="J52" s="102"/>
      <c r="K52" s="37"/>
      <c r="L52" s="37"/>
    </row>
    <row r="53" spans="1:12" s="35" customFormat="1" ht="28.8" x14ac:dyDescent="0.3">
      <c r="A53" s="40" t="s">
        <v>35</v>
      </c>
      <c r="B53" s="41"/>
      <c r="C53" s="4"/>
      <c r="D53" s="28"/>
      <c r="E53" s="28"/>
      <c r="F53" s="36">
        <f>C53*D53*E53</f>
        <v>0</v>
      </c>
      <c r="G53" s="102" t="s">
        <v>102</v>
      </c>
      <c r="H53" s="102"/>
      <c r="I53" s="102"/>
      <c r="J53" s="102"/>
      <c r="K53" s="37"/>
      <c r="L53" s="37"/>
    </row>
    <row r="54" spans="1:12" x14ac:dyDescent="0.3">
      <c r="A54" s="26" t="s">
        <v>36</v>
      </c>
      <c r="B54" s="31"/>
      <c r="C54" s="4"/>
      <c r="D54" s="28"/>
      <c r="E54" s="4"/>
      <c r="F54" s="36">
        <f>B54*D54</f>
        <v>0</v>
      </c>
      <c r="G54" s="102" t="s">
        <v>102</v>
      </c>
      <c r="H54" s="102"/>
      <c r="I54" s="102"/>
      <c r="J54" s="102"/>
      <c r="K54" s="37"/>
      <c r="L54" s="37"/>
    </row>
    <row r="55" spans="1:12" x14ac:dyDescent="0.3">
      <c r="A55" s="26" t="s">
        <v>38</v>
      </c>
      <c r="B55" s="31"/>
      <c r="C55" s="4"/>
      <c r="D55" s="28"/>
      <c r="E55" s="28"/>
      <c r="F55" s="36">
        <f t="shared" ref="F55:F57" si="2">B55*D55</f>
        <v>0</v>
      </c>
      <c r="G55" s="102" t="s">
        <v>104</v>
      </c>
      <c r="H55" s="102"/>
      <c r="I55" s="102"/>
      <c r="J55" s="102"/>
      <c r="K55" s="37"/>
      <c r="L55" s="37"/>
    </row>
    <row r="56" spans="1:12" x14ac:dyDescent="0.3">
      <c r="A56" s="26" t="s">
        <v>39</v>
      </c>
      <c r="B56" s="31"/>
      <c r="C56" s="4"/>
      <c r="D56" s="28"/>
      <c r="E56" s="28"/>
      <c r="F56" s="36">
        <f t="shared" si="2"/>
        <v>0</v>
      </c>
      <c r="G56" s="98" t="s">
        <v>104</v>
      </c>
      <c r="H56" s="99"/>
      <c r="I56" s="99"/>
      <c r="J56" s="100"/>
      <c r="K56" s="37"/>
      <c r="L56" s="37"/>
    </row>
    <row r="57" spans="1:12" x14ac:dyDescent="0.3">
      <c r="A57" s="26" t="s">
        <v>82</v>
      </c>
      <c r="B57" s="31"/>
      <c r="C57" s="4"/>
      <c r="D57" s="28"/>
      <c r="E57" s="4"/>
      <c r="F57" s="36">
        <f t="shared" si="2"/>
        <v>0</v>
      </c>
      <c r="G57" s="102" t="s">
        <v>104</v>
      </c>
      <c r="H57" s="102"/>
      <c r="I57" s="102"/>
      <c r="J57" s="102"/>
      <c r="K57" s="37"/>
      <c r="L57" s="37"/>
    </row>
    <row r="58" spans="1:12" ht="15" thickBot="1" x14ac:dyDescent="0.35">
      <c r="A58" s="26" t="s">
        <v>66</v>
      </c>
      <c r="B58" s="31"/>
      <c r="C58" s="4"/>
      <c r="D58" s="28"/>
      <c r="E58" s="4"/>
      <c r="F58" s="36">
        <f>B58*D58</f>
        <v>0</v>
      </c>
      <c r="G58" s="102" t="s">
        <v>102</v>
      </c>
      <c r="H58" s="102"/>
      <c r="I58" s="102"/>
      <c r="J58" s="102"/>
      <c r="K58" s="37"/>
      <c r="L58" s="37"/>
    </row>
    <row r="59" spans="1:12" ht="26.25" customHeight="1" thickBot="1" x14ac:dyDescent="0.35">
      <c r="B59" s="124" t="s">
        <v>81</v>
      </c>
      <c r="C59" s="125"/>
      <c r="D59" s="125"/>
      <c r="E59" s="125"/>
      <c r="F59" s="39">
        <f>SUM(F51:F58)</f>
        <v>0</v>
      </c>
      <c r="G59" s="102"/>
      <c r="H59" s="102"/>
      <c r="I59" s="102"/>
      <c r="J59" s="102"/>
      <c r="K59" s="22"/>
      <c r="L59" s="22"/>
    </row>
    <row r="61" spans="1:12" ht="18.600000000000001" customHeight="1" x14ac:dyDescent="0.3">
      <c r="A61" s="126" t="s">
        <v>83</v>
      </c>
      <c r="B61" s="126"/>
      <c r="C61" s="126"/>
      <c r="D61" s="126"/>
      <c r="E61" s="126"/>
      <c r="F61" s="126"/>
      <c r="G61" s="89"/>
      <c r="H61" s="89"/>
      <c r="I61" s="69"/>
      <c r="J61" s="69"/>
      <c r="K61" s="42"/>
      <c r="L61" s="42"/>
    </row>
    <row r="62" spans="1:12" ht="43.2" x14ac:dyDescent="0.3">
      <c r="A62" s="24" t="s">
        <v>19</v>
      </c>
      <c r="B62" s="23" t="s">
        <v>20</v>
      </c>
      <c r="C62" s="24" t="s">
        <v>21</v>
      </c>
      <c r="D62" s="24" t="s">
        <v>22</v>
      </c>
      <c r="E62" s="24" t="s">
        <v>23</v>
      </c>
      <c r="F62" s="32" t="s">
        <v>24</v>
      </c>
      <c r="G62" s="113" t="s">
        <v>63</v>
      </c>
      <c r="H62" s="113"/>
      <c r="I62" s="113"/>
      <c r="J62" s="113"/>
      <c r="K62" s="43"/>
      <c r="L62" s="43"/>
    </row>
    <row r="63" spans="1:12" x14ac:dyDescent="0.3">
      <c r="A63" s="26" t="s">
        <v>37</v>
      </c>
      <c r="B63" s="31"/>
      <c r="C63" s="4"/>
      <c r="D63" s="28">
        <f>B14</f>
        <v>15</v>
      </c>
      <c r="E63" s="28"/>
      <c r="F63" s="36">
        <f t="shared" ref="F63:F68" si="3">B63*D63*E63</f>
        <v>0</v>
      </c>
      <c r="G63" s="103" t="s">
        <v>105</v>
      </c>
      <c r="H63" s="103"/>
      <c r="I63" s="103"/>
      <c r="J63" s="103"/>
      <c r="K63" s="44"/>
      <c r="L63" s="44"/>
    </row>
    <row r="64" spans="1:12" x14ac:dyDescent="0.3">
      <c r="A64" s="26" t="s">
        <v>44</v>
      </c>
      <c r="B64" s="31"/>
      <c r="C64" s="4"/>
      <c r="D64" s="28">
        <f>B14</f>
        <v>15</v>
      </c>
      <c r="E64" s="28"/>
      <c r="F64" s="36">
        <f t="shared" si="3"/>
        <v>0</v>
      </c>
      <c r="G64" s="102" t="s">
        <v>102</v>
      </c>
      <c r="H64" s="102"/>
      <c r="I64" s="102"/>
      <c r="J64" s="102"/>
      <c r="K64" s="44"/>
      <c r="L64" s="44"/>
    </row>
    <row r="65" spans="1:12" x14ac:dyDescent="0.3">
      <c r="A65" s="26" t="s">
        <v>40</v>
      </c>
      <c r="B65" s="31"/>
      <c r="C65" s="4"/>
      <c r="D65" s="28"/>
      <c r="E65" s="28"/>
      <c r="F65" s="36">
        <f t="shared" si="3"/>
        <v>0</v>
      </c>
      <c r="G65" s="102" t="s">
        <v>102</v>
      </c>
      <c r="H65" s="102"/>
      <c r="I65" s="102"/>
      <c r="J65" s="102"/>
      <c r="K65" s="44"/>
      <c r="L65" s="44"/>
    </row>
    <row r="66" spans="1:12" x14ac:dyDescent="0.3">
      <c r="A66" s="26" t="s">
        <v>41</v>
      </c>
      <c r="B66" s="31"/>
      <c r="C66" s="4"/>
      <c r="D66" s="28"/>
      <c r="E66" s="28"/>
      <c r="F66" s="36">
        <f t="shared" si="3"/>
        <v>0</v>
      </c>
      <c r="G66" s="102" t="s">
        <v>102</v>
      </c>
      <c r="H66" s="102"/>
      <c r="I66" s="102"/>
      <c r="J66" s="102"/>
      <c r="K66" s="44"/>
      <c r="L66" s="44"/>
    </row>
    <row r="67" spans="1:12" x14ac:dyDescent="0.3">
      <c r="A67" s="26" t="s">
        <v>42</v>
      </c>
      <c r="B67" s="31"/>
      <c r="C67" s="4"/>
      <c r="D67" s="28">
        <f>B14</f>
        <v>15</v>
      </c>
      <c r="E67" s="28"/>
      <c r="F67" s="36">
        <f t="shared" si="3"/>
        <v>0</v>
      </c>
      <c r="G67" s="103" t="s">
        <v>105</v>
      </c>
      <c r="H67" s="103"/>
      <c r="I67" s="103"/>
      <c r="J67" s="103"/>
      <c r="K67" s="44"/>
      <c r="L67" s="44"/>
    </row>
    <row r="68" spans="1:12" x14ac:dyDescent="0.3">
      <c r="A68" s="26" t="s">
        <v>99</v>
      </c>
      <c r="B68" s="31"/>
      <c r="C68" s="4"/>
      <c r="D68" s="28"/>
      <c r="E68" s="28"/>
      <c r="F68" s="36">
        <f t="shared" si="3"/>
        <v>0</v>
      </c>
      <c r="G68" s="102" t="s">
        <v>102</v>
      </c>
      <c r="H68" s="102"/>
      <c r="I68" s="102"/>
      <c r="J68" s="102"/>
      <c r="K68" s="44"/>
      <c r="L68" s="44"/>
    </row>
    <row r="69" spans="1:12" x14ac:dyDescent="0.3">
      <c r="A69" s="26" t="s">
        <v>98</v>
      </c>
      <c r="B69" s="31"/>
      <c r="C69" s="4"/>
      <c r="D69" s="4"/>
      <c r="E69" s="28"/>
      <c r="F69" s="36">
        <f>B69*E69</f>
        <v>0</v>
      </c>
      <c r="G69" s="102" t="s">
        <v>102</v>
      </c>
      <c r="H69" s="102"/>
      <c r="I69" s="102"/>
      <c r="J69" s="102"/>
      <c r="K69" s="44"/>
      <c r="L69" s="44"/>
    </row>
    <row r="70" spans="1:12" x14ac:dyDescent="0.3">
      <c r="A70" s="26" t="s">
        <v>43</v>
      </c>
      <c r="B70" s="31"/>
      <c r="C70" s="4"/>
      <c r="D70" s="28">
        <f>B14</f>
        <v>15</v>
      </c>
      <c r="E70" s="28"/>
      <c r="F70" s="36">
        <f>B70*D70*E70</f>
        <v>0</v>
      </c>
      <c r="G70" s="103" t="s">
        <v>105</v>
      </c>
      <c r="H70" s="103"/>
      <c r="I70" s="103"/>
      <c r="J70" s="103"/>
      <c r="K70" s="44"/>
      <c r="L70" s="44"/>
    </row>
    <row r="71" spans="1:12" x14ac:dyDescent="0.3">
      <c r="A71" s="26" t="s">
        <v>72</v>
      </c>
      <c r="B71" s="31"/>
      <c r="C71" s="4"/>
      <c r="D71" s="28">
        <f>B14</f>
        <v>15</v>
      </c>
      <c r="E71" s="4"/>
      <c r="F71" s="36">
        <f>B71*D71</f>
        <v>0</v>
      </c>
      <c r="G71" s="103" t="s">
        <v>105</v>
      </c>
      <c r="H71" s="103"/>
      <c r="I71" s="103"/>
      <c r="J71" s="103"/>
      <c r="K71" s="44"/>
      <c r="L71" s="44"/>
    </row>
    <row r="72" spans="1:12" ht="15" thickBot="1" x14ac:dyDescent="0.35">
      <c r="A72" s="26" t="s">
        <v>84</v>
      </c>
      <c r="B72" s="31"/>
      <c r="C72" s="4"/>
      <c r="D72" s="28">
        <f>B14</f>
        <v>15</v>
      </c>
      <c r="E72" s="4"/>
      <c r="F72" s="36">
        <f>B72*D72</f>
        <v>0</v>
      </c>
      <c r="G72" s="103" t="s">
        <v>105</v>
      </c>
      <c r="H72" s="103"/>
      <c r="I72" s="103"/>
      <c r="J72" s="103"/>
      <c r="K72" s="44"/>
      <c r="L72" s="44"/>
    </row>
    <row r="73" spans="1:12" ht="26.25" customHeight="1" thickBot="1" x14ac:dyDescent="0.35">
      <c r="B73" s="140" t="s">
        <v>45</v>
      </c>
      <c r="C73" s="141"/>
      <c r="D73" s="141"/>
      <c r="E73" s="142"/>
      <c r="F73" s="39">
        <f>SUM(F63:F72)</f>
        <v>0</v>
      </c>
      <c r="G73" s="102"/>
      <c r="H73" s="102"/>
      <c r="I73" s="102"/>
      <c r="J73" s="102"/>
      <c r="K73" s="42"/>
      <c r="L73" s="42"/>
    </row>
    <row r="75" spans="1:12" ht="18.600000000000001" customHeight="1" x14ac:dyDescent="0.3">
      <c r="A75" s="126" t="s">
        <v>46</v>
      </c>
      <c r="B75" s="126"/>
      <c r="C75" s="126"/>
      <c r="D75" s="126"/>
      <c r="E75" s="126"/>
      <c r="F75" s="126"/>
      <c r="G75" s="70"/>
      <c r="H75" s="70"/>
      <c r="I75" s="71"/>
      <c r="J75" s="71"/>
      <c r="K75" s="22"/>
      <c r="L75" s="22"/>
    </row>
    <row r="76" spans="1:12" ht="15" thickBot="1" x14ac:dyDescent="0.35">
      <c r="G76" s="22"/>
      <c r="H76" s="22"/>
      <c r="I76" s="22"/>
      <c r="J76" s="22"/>
      <c r="K76" s="22"/>
      <c r="L76" s="22"/>
    </row>
    <row r="77" spans="1:12" ht="18.600000000000001" customHeight="1" thickBot="1" x14ac:dyDescent="0.35">
      <c r="A77" s="72" t="s">
        <v>85</v>
      </c>
      <c r="B77" s="105"/>
      <c r="C77" s="106"/>
      <c r="D77" s="106"/>
      <c r="E77" s="106"/>
      <c r="F77" s="106"/>
      <c r="G77" s="106"/>
      <c r="H77" s="106"/>
      <c r="I77" s="106"/>
      <c r="J77" s="107"/>
      <c r="K77" s="22"/>
      <c r="L77" s="22"/>
    </row>
    <row r="78" spans="1:12" ht="43.2" x14ac:dyDescent="0.3">
      <c r="A78" s="24" t="s">
        <v>19</v>
      </c>
      <c r="B78" s="45" t="s">
        <v>20</v>
      </c>
      <c r="C78" s="46" t="s">
        <v>21</v>
      </c>
      <c r="D78" s="46" t="s">
        <v>22</v>
      </c>
      <c r="E78" s="46" t="s">
        <v>23</v>
      </c>
      <c r="F78" s="47" t="s">
        <v>24</v>
      </c>
      <c r="G78" s="104" t="s">
        <v>63</v>
      </c>
      <c r="H78" s="104"/>
      <c r="I78" s="104"/>
      <c r="J78" s="104"/>
      <c r="K78" s="33"/>
      <c r="L78" s="33"/>
    </row>
    <row r="79" spans="1:12" x14ac:dyDescent="0.3">
      <c r="A79" s="26" t="s">
        <v>37</v>
      </c>
      <c r="B79" s="31"/>
      <c r="C79" s="4"/>
      <c r="D79" s="28">
        <f>B14</f>
        <v>15</v>
      </c>
      <c r="E79" s="28"/>
      <c r="F79" s="36">
        <f t="shared" ref="F79:F85" si="4">B79*D79*E79</f>
        <v>0</v>
      </c>
      <c r="G79" s="103" t="s">
        <v>105</v>
      </c>
      <c r="H79" s="103"/>
      <c r="I79" s="103"/>
      <c r="J79" s="103"/>
      <c r="K79" s="37"/>
      <c r="L79" s="37"/>
    </row>
    <row r="80" spans="1:12" x14ac:dyDescent="0.3">
      <c r="A80" s="26" t="s">
        <v>38</v>
      </c>
      <c r="B80" s="31"/>
      <c r="C80" s="4"/>
      <c r="D80" s="28"/>
      <c r="E80" s="28"/>
      <c r="F80" s="36">
        <f t="shared" si="4"/>
        <v>0</v>
      </c>
      <c r="G80" s="98" t="s">
        <v>104</v>
      </c>
      <c r="H80" s="99"/>
      <c r="I80" s="99"/>
      <c r="J80" s="100"/>
      <c r="K80" s="37"/>
      <c r="L80" s="37"/>
    </row>
    <row r="81" spans="1:12" x14ac:dyDescent="0.3">
      <c r="A81" s="26" t="s">
        <v>47</v>
      </c>
      <c r="B81" s="31"/>
      <c r="C81" s="4"/>
      <c r="D81" s="28">
        <f>B14</f>
        <v>15</v>
      </c>
      <c r="E81" s="28"/>
      <c r="F81" s="36">
        <f t="shared" si="4"/>
        <v>0</v>
      </c>
      <c r="G81" s="102" t="s">
        <v>102</v>
      </c>
      <c r="H81" s="102"/>
      <c r="I81" s="102"/>
      <c r="J81" s="102"/>
      <c r="K81" s="37"/>
      <c r="L81" s="37"/>
    </row>
    <row r="82" spans="1:12" x14ac:dyDescent="0.3">
      <c r="A82" s="26" t="s">
        <v>42</v>
      </c>
      <c r="B82" s="31"/>
      <c r="C82" s="4"/>
      <c r="D82" s="28">
        <f>B14</f>
        <v>15</v>
      </c>
      <c r="E82" s="28"/>
      <c r="F82" s="36">
        <f t="shared" si="4"/>
        <v>0</v>
      </c>
      <c r="G82" s="103" t="s">
        <v>105</v>
      </c>
      <c r="H82" s="103"/>
      <c r="I82" s="103"/>
      <c r="J82" s="103"/>
      <c r="K82" s="37"/>
      <c r="L82" s="37"/>
    </row>
    <row r="83" spans="1:12" x14ac:dyDescent="0.3">
      <c r="A83" s="26" t="s">
        <v>48</v>
      </c>
      <c r="B83" s="31"/>
      <c r="C83" s="4"/>
      <c r="D83" s="28">
        <f>B14</f>
        <v>15</v>
      </c>
      <c r="E83" s="28"/>
      <c r="F83" s="36">
        <f t="shared" si="4"/>
        <v>0</v>
      </c>
      <c r="G83" s="103" t="s">
        <v>105</v>
      </c>
      <c r="H83" s="103"/>
      <c r="I83" s="103"/>
      <c r="J83" s="103"/>
      <c r="K83" s="37"/>
      <c r="L83" s="37"/>
    </row>
    <row r="84" spans="1:12" x14ac:dyDescent="0.3">
      <c r="A84" s="26" t="s">
        <v>49</v>
      </c>
      <c r="B84" s="31"/>
      <c r="C84" s="4"/>
      <c r="D84" s="28"/>
      <c r="E84" s="28"/>
      <c r="F84" s="36">
        <f t="shared" si="4"/>
        <v>0</v>
      </c>
      <c r="G84" s="102" t="s">
        <v>102</v>
      </c>
      <c r="H84" s="102"/>
      <c r="I84" s="102"/>
      <c r="J84" s="102"/>
      <c r="K84" s="37"/>
      <c r="L84" s="37"/>
    </row>
    <row r="85" spans="1:12" x14ac:dyDescent="0.3">
      <c r="A85" s="26" t="s">
        <v>50</v>
      </c>
      <c r="B85" s="31"/>
      <c r="C85" s="4"/>
      <c r="D85" s="28">
        <f>B14</f>
        <v>15</v>
      </c>
      <c r="E85" s="28"/>
      <c r="F85" s="36">
        <f t="shared" si="4"/>
        <v>0</v>
      </c>
      <c r="G85" s="103" t="s">
        <v>105</v>
      </c>
      <c r="H85" s="103"/>
      <c r="I85" s="103"/>
      <c r="J85" s="103"/>
      <c r="K85" s="37"/>
      <c r="L85" s="37"/>
    </row>
    <row r="86" spans="1:12" x14ac:dyDescent="0.3">
      <c r="E86" s="14" t="s">
        <v>51</v>
      </c>
      <c r="F86" s="48">
        <f>SUM(F79:F85)</f>
        <v>0</v>
      </c>
      <c r="G86" s="101"/>
      <c r="H86" s="101"/>
      <c r="I86" s="101"/>
      <c r="J86" s="101"/>
      <c r="K86" s="22"/>
      <c r="L86" s="22"/>
    </row>
    <row r="87" spans="1:12" ht="15" thickBot="1" x14ac:dyDescent="0.35"/>
    <row r="88" spans="1:12" ht="18.600000000000001" customHeight="1" thickBot="1" x14ac:dyDescent="0.35">
      <c r="A88" s="72" t="s">
        <v>89</v>
      </c>
      <c r="B88" s="105"/>
      <c r="C88" s="106"/>
      <c r="D88" s="106"/>
      <c r="E88" s="106"/>
      <c r="F88" s="106"/>
      <c r="G88" s="106"/>
      <c r="H88" s="106"/>
      <c r="I88" s="106"/>
      <c r="J88" s="107"/>
    </row>
    <row r="89" spans="1:12" ht="43.2" x14ac:dyDescent="0.3">
      <c r="A89" s="24" t="s">
        <v>19</v>
      </c>
      <c r="B89" s="45" t="s">
        <v>20</v>
      </c>
      <c r="C89" s="46" t="s">
        <v>21</v>
      </c>
      <c r="D89" s="46" t="s">
        <v>22</v>
      </c>
      <c r="E89" s="46" t="s">
        <v>23</v>
      </c>
      <c r="F89" s="47" t="s">
        <v>24</v>
      </c>
      <c r="G89" s="104" t="s">
        <v>63</v>
      </c>
      <c r="H89" s="104"/>
      <c r="I89" s="104"/>
      <c r="J89" s="104"/>
      <c r="K89" s="43"/>
      <c r="L89" s="43"/>
    </row>
    <row r="90" spans="1:12" x14ac:dyDescent="0.3">
      <c r="A90" s="26" t="s">
        <v>37</v>
      </c>
      <c r="B90" s="31"/>
      <c r="C90" s="4"/>
      <c r="D90" s="28">
        <f>B14</f>
        <v>15</v>
      </c>
      <c r="E90" s="28"/>
      <c r="F90" s="36">
        <f t="shared" ref="F90:F96" si="5">B90*D90*E90</f>
        <v>0</v>
      </c>
      <c r="G90" s="95" t="s">
        <v>105</v>
      </c>
      <c r="H90" s="96"/>
      <c r="I90" s="96"/>
      <c r="J90" s="97"/>
      <c r="K90" s="44"/>
      <c r="L90" s="44"/>
    </row>
    <row r="91" spans="1:12" x14ac:dyDescent="0.3">
      <c r="A91" s="26" t="s">
        <v>38</v>
      </c>
      <c r="B91" s="31"/>
      <c r="C91" s="4"/>
      <c r="D91" s="28"/>
      <c r="E91" s="28"/>
      <c r="F91" s="36">
        <f t="shared" si="5"/>
        <v>0</v>
      </c>
      <c r="G91" s="98" t="s">
        <v>104</v>
      </c>
      <c r="H91" s="99"/>
      <c r="I91" s="99"/>
      <c r="J91" s="100"/>
      <c r="K91" s="44"/>
      <c r="L91" s="44"/>
    </row>
    <row r="92" spans="1:12" x14ac:dyDescent="0.3">
      <c r="A92" s="26" t="s">
        <v>47</v>
      </c>
      <c r="B92" s="31"/>
      <c r="C92" s="4"/>
      <c r="D92" s="28">
        <f>B14</f>
        <v>15</v>
      </c>
      <c r="E92" s="28"/>
      <c r="F92" s="36">
        <f t="shared" si="5"/>
        <v>0</v>
      </c>
      <c r="G92" s="98" t="s">
        <v>102</v>
      </c>
      <c r="H92" s="99"/>
      <c r="I92" s="99"/>
      <c r="J92" s="100"/>
      <c r="K92" s="44"/>
      <c r="L92" s="44"/>
    </row>
    <row r="93" spans="1:12" x14ac:dyDescent="0.3">
      <c r="A93" s="26" t="s">
        <v>42</v>
      </c>
      <c r="B93" s="31"/>
      <c r="C93" s="4"/>
      <c r="D93" s="28">
        <f>B14</f>
        <v>15</v>
      </c>
      <c r="E93" s="28"/>
      <c r="F93" s="36">
        <f t="shared" si="5"/>
        <v>0</v>
      </c>
      <c r="G93" s="95" t="s">
        <v>105</v>
      </c>
      <c r="H93" s="96"/>
      <c r="I93" s="96"/>
      <c r="J93" s="97"/>
      <c r="K93" s="44"/>
      <c r="L93" s="44"/>
    </row>
    <row r="94" spans="1:12" x14ac:dyDescent="0.3">
      <c r="A94" s="26" t="s">
        <v>48</v>
      </c>
      <c r="B94" s="31"/>
      <c r="C94" s="4"/>
      <c r="D94" s="28">
        <f>B14</f>
        <v>15</v>
      </c>
      <c r="E94" s="28"/>
      <c r="F94" s="36">
        <f t="shared" si="5"/>
        <v>0</v>
      </c>
      <c r="G94" s="95" t="s">
        <v>105</v>
      </c>
      <c r="H94" s="96"/>
      <c r="I94" s="96"/>
      <c r="J94" s="97"/>
      <c r="K94" s="44"/>
      <c r="L94" s="44"/>
    </row>
    <row r="95" spans="1:12" x14ac:dyDescent="0.3">
      <c r="A95" s="26" t="s">
        <v>49</v>
      </c>
      <c r="B95" s="31"/>
      <c r="C95" s="4"/>
      <c r="D95" s="28"/>
      <c r="E95" s="28"/>
      <c r="F95" s="36">
        <f t="shared" si="5"/>
        <v>0</v>
      </c>
      <c r="G95" s="98" t="s">
        <v>102</v>
      </c>
      <c r="H95" s="99"/>
      <c r="I95" s="99"/>
      <c r="J95" s="100"/>
      <c r="K95" s="44"/>
      <c r="L95" s="44"/>
    </row>
    <row r="96" spans="1:12" x14ac:dyDescent="0.3">
      <c r="A96" s="26" t="s">
        <v>50</v>
      </c>
      <c r="B96" s="31"/>
      <c r="C96" s="4"/>
      <c r="D96" s="28">
        <f>B14</f>
        <v>15</v>
      </c>
      <c r="E96" s="28"/>
      <c r="F96" s="36">
        <f t="shared" si="5"/>
        <v>0</v>
      </c>
      <c r="G96" s="95" t="s">
        <v>105</v>
      </c>
      <c r="H96" s="96"/>
      <c r="I96" s="96"/>
      <c r="J96" s="97"/>
      <c r="K96" s="44"/>
      <c r="L96" s="44"/>
    </row>
    <row r="97" spans="1:12" x14ac:dyDescent="0.3">
      <c r="E97" s="14" t="s">
        <v>51</v>
      </c>
      <c r="F97" s="49">
        <f>SUM(F90:F96)</f>
        <v>0</v>
      </c>
      <c r="G97" s="101"/>
      <c r="H97" s="101"/>
      <c r="I97" s="101"/>
      <c r="J97" s="101"/>
    </row>
    <row r="98" spans="1:12" ht="15" thickBot="1" x14ac:dyDescent="0.35"/>
    <row r="99" spans="1:12" ht="18.600000000000001" customHeight="1" thickBot="1" x14ac:dyDescent="0.35">
      <c r="A99" s="72" t="s">
        <v>88</v>
      </c>
      <c r="B99" s="105"/>
      <c r="C99" s="106"/>
      <c r="D99" s="106"/>
      <c r="E99" s="106"/>
      <c r="F99" s="106"/>
      <c r="G99" s="106"/>
      <c r="H99" s="106"/>
      <c r="I99" s="106"/>
      <c r="J99" s="107"/>
    </row>
    <row r="100" spans="1:12" ht="43.2" x14ac:dyDescent="0.3">
      <c r="A100" s="24" t="s">
        <v>19</v>
      </c>
      <c r="B100" s="45" t="s">
        <v>20</v>
      </c>
      <c r="C100" s="46" t="s">
        <v>21</v>
      </c>
      <c r="D100" s="46" t="s">
        <v>22</v>
      </c>
      <c r="E100" s="46" t="s">
        <v>23</v>
      </c>
      <c r="F100" s="47" t="s">
        <v>24</v>
      </c>
      <c r="G100" s="104" t="s">
        <v>63</v>
      </c>
      <c r="H100" s="104"/>
      <c r="I100" s="104"/>
      <c r="J100" s="104"/>
      <c r="K100" s="43"/>
      <c r="L100" s="43"/>
    </row>
    <row r="101" spans="1:12" x14ac:dyDescent="0.3">
      <c r="A101" s="26" t="s">
        <v>37</v>
      </c>
      <c r="B101" s="31"/>
      <c r="C101" s="4"/>
      <c r="D101" s="28">
        <f>B14</f>
        <v>15</v>
      </c>
      <c r="E101" s="28"/>
      <c r="F101" s="36">
        <f t="shared" ref="F101:F107" si="6">B101*D101*E101</f>
        <v>0</v>
      </c>
      <c r="G101" s="95" t="s">
        <v>105</v>
      </c>
      <c r="H101" s="96"/>
      <c r="I101" s="96"/>
      <c r="J101" s="97"/>
      <c r="K101" s="44"/>
      <c r="L101" s="44"/>
    </row>
    <row r="102" spans="1:12" x14ac:dyDescent="0.3">
      <c r="A102" s="26" t="s">
        <v>38</v>
      </c>
      <c r="B102" s="31"/>
      <c r="C102" s="4"/>
      <c r="D102" s="28"/>
      <c r="E102" s="28"/>
      <c r="F102" s="36">
        <f t="shared" si="6"/>
        <v>0</v>
      </c>
      <c r="G102" s="98" t="s">
        <v>104</v>
      </c>
      <c r="H102" s="99"/>
      <c r="I102" s="99"/>
      <c r="J102" s="100"/>
      <c r="K102" s="44"/>
      <c r="L102" s="44"/>
    </row>
    <row r="103" spans="1:12" x14ac:dyDescent="0.3">
      <c r="A103" s="26" t="s">
        <v>47</v>
      </c>
      <c r="B103" s="31"/>
      <c r="C103" s="4"/>
      <c r="D103" s="28">
        <f>B14</f>
        <v>15</v>
      </c>
      <c r="E103" s="28"/>
      <c r="F103" s="36">
        <f t="shared" si="6"/>
        <v>0</v>
      </c>
      <c r="G103" s="98" t="s">
        <v>102</v>
      </c>
      <c r="H103" s="99"/>
      <c r="I103" s="99"/>
      <c r="J103" s="100"/>
      <c r="K103" s="44"/>
      <c r="L103" s="44"/>
    </row>
    <row r="104" spans="1:12" x14ac:dyDescent="0.3">
      <c r="A104" s="26" t="s">
        <v>42</v>
      </c>
      <c r="B104" s="31"/>
      <c r="C104" s="4"/>
      <c r="D104" s="28">
        <f>B14</f>
        <v>15</v>
      </c>
      <c r="E104" s="28"/>
      <c r="F104" s="36">
        <f t="shared" si="6"/>
        <v>0</v>
      </c>
      <c r="G104" s="95" t="s">
        <v>105</v>
      </c>
      <c r="H104" s="96"/>
      <c r="I104" s="96"/>
      <c r="J104" s="97"/>
      <c r="K104" s="44"/>
      <c r="L104" s="44"/>
    </row>
    <row r="105" spans="1:12" x14ac:dyDescent="0.3">
      <c r="A105" s="26" t="s">
        <v>48</v>
      </c>
      <c r="B105" s="31"/>
      <c r="C105" s="4"/>
      <c r="D105" s="28">
        <f>B14</f>
        <v>15</v>
      </c>
      <c r="E105" s="28"/>
      <c r="F105" s="36">
        <f t="shared" si="6"/>
        <v>0</v>
      </c>
      <c r="G105" s="95" t="s">
        <v>105</v>
      </c>
      <c r="H105" s="96"/>
      <c r="I105" s="96"/>
      <c r="J105" s="97"/>
      <c r="K105" s="44"/>
      <c r="L105" s="44"/>
    </row>
    <row r="106" spans="1:12" x14ac:dyDescent="0.3">
      <c r="A106" s="26" t="s">
        <v>49</v>
      </c>
      <c r="B106" s="31"/>
      <c r="C106" s="4"/>
      <c r="D106" s="28"/>
      <c r="E106" s="28"/>
      <c r="F106" s="36">
        <f t="shared" si="6"/>
        <v>0</v>
      </c>
      <c r="G106" s="98" t="s">
        <v>102</v>
      </c>
      <c r="H106" s="99"/>
      <c r="I106" s="99"/>
      <c r="J106" s="100"/>
      <c r="K106" s="44"/>
      <c r="L106" s="44"/>
    </row>
    <row r="107" spans="1:12" x14ac:dyDescent="0.3">
      <c r="A107" s="26" t="s">
        <v>50</v>
      </c>
      <c r="B107" s="31"/>
      <c r="C107" s="4"/>
      <c r="D107" s="28">
        <f>B14</f>
        <v>15</v>
      </c>
      <c r="E107" s="28"/>
      <c r="F107" s="36">
        <f t="shared" si="6"/>
        <v>0</v>
      </c>
      <c r="G107" s="95" t="s">
        <v>105</v>
      </c>
      <c r="H107" s="96"/>
      <c r="I107" s="96"/>
      <c r="J107" s="97"/>
      <c r="K107" s="44"/>
      <c r="L107" s="44"/>
    </row>
    <row r="108" spans="1:12" x14ac:dyDescent="0.3">
      <c r="E108" s="14" t="s">
        <v>51</v>
      </c>
      <c r="F108" s="48">
        <f>SUM(F101:F107)</f>
        <v>0</v>
      </c>
      <c r="G108" s="101"/>
      <c r="H108" s="101"/>
      <c r="I108" s="101"/>
      <c r="J108" s="101"/>
      <c r="K108" s="42"/>
      <c r="L108" s="42"/>
    </row>
    <row r="109" spans="1:12" ht="15" thickBot="1" x14ac:dyDescent="0.35">
      <c r="G109" s="42"/>
      <c r="H109" s="42"/>
      <c r="I109" s="42"/>
      <c r="J109" s="42"/>
      <c r="K109" s="42"/>
      <c r="L109" s="42"/>
    </row>
    <row r="110" spans="1:12" ht="18.600000000000001" customHeight="1" thickBot="1" x14ac:dyDescent="0.35">
      <c r="A110" s="72" t="s">
        <v>87</v>
      </c>
      <c r="B110" s="105"/>
      <c r="C110" s="106"/>
      <c r="D110" s="106"/>
      <c r="E110" s="106"/>
      <c r="F110" s="106"/>
      <c r="G110" s="106"/>
      <c r="H110" s="106"/>
      <c r="I110" s="106"/>
      <c r="J110" s="107"/>
      <c r="K110" s="42"/>
      <c r="L110" s="42"/>
    </row>
    <row r="111" spans="1:12" ht="43.2" x14ac:dyDescent="0.3">
      <c r="A111" s="24" t="s">
        <v>19</v>
      </c>
      <c r="B111" s="45" t="s">
        <v>20</v>
      </c>
      <c r="C111" s="46" t="s">
        <v>21</v>
      </c>
      <c r="D111" s="46" t="s">
        <v>22</v>
      </c>
      <c r="E111" s="46" t="s">
        <v>23</v>
      </c>
      <c r="F111" s="47" t="s">
        <v>24</v>
      </c>
      <c r="G111" s="104" t="s">
        <v>63</v>
      </c>
      <c r="H111" s="104"/>
      <c r="I111" s="104"/>
      <c r="J111" s="104"/>
      <c r="K111" s="43"/>
      <c r="L111" s="43"/>
    </row>
    <row r="112" spans="1:12" x14ac:dyDescent="0.3">
      <c r="A112" s="26" t="s">
        <v>37</v>
      </c>
      <c r="B112" s="31"/>
      <c r="C112" s="4"/>
      <c r="D112" s="28">
        <f>B14</f>
        <v>15</v>
      </c>
      <c r="E112" s="28"/>
      <c r="F112" s="36">
        <f t="shared" ref="F112:F118" si="7">B112*D112*E112</f>
        <v>0</v>
      </c>
      <c r="G112" s="95" t="s">
        <v>105</v>
      </c>
      <c r="H112" s="96"/>
      <c r="I112" s="96"/>
      <c r="J112" s="97"/>
      <c r="K112" s="44"/>
      <c r="L112" s="44"/>
    </row>
    <row r="113" spans="1:12" x14ac:dyDescent="0.3">
      <c r="A113" s="26" t="s">
        <v>38</v>
      </c>
      <c r="B113" s="31"/>
      <c r="C113" s="4"/>
      <c r="D113" s="28"/>
      <c r="E113" s="28"/>
      <c r="F113" s="36">
        <f t="shared" si="7"/>
        <v>0</v>
      </c>
      <c r="G113" s="98" t="s">
        <v>104</v>
      </c>
      <c r="H113" s="99"/>
      <c r="I113" s="99"/>
      <c r="J113" s="100"/>
      <c r="K113" s="44"/>
      <c r="L113" s="44"/>
    </row>
    <row r="114" spans="1:12" x14ac:dyDescent="0.3">
      <c r="A114" s="26" t="s">
        <v>47</v>
      </c>
      <c r="B114" s="31"/>
      <c r="C114" s="4"/>
      <c r="D114" s="28">
        <f>B14</f>
        <v>15</v>
      </c>
      <c r="E114" s="28"/>
      <c r="F114" s="36">
        <f t="shared" si="7"/>
        <v>0</v>
      </c>
      <c r="G114" s="98" t="s">
        <v>102</v>
      </c>
      <c r="H114" s="99"/>
      <c r="I114" s="99"/>
      <c r="J114" s="100"/>
      <c r="K114" s="44"/>
      <c r="L114" s="44"/>
    </row>
    <row r="115" spans="1:12" x14ac:dyDescent="0.3">
      <c r="A115" s="26" t="s">
        <v>42</v>
      </c>
      <c r="B115" s="31"/>
      <c r="C115" s="4"/>
      <c r="D115" s="28">
        <f>B14</f>
        <v>15</v>
      </c>
      <c r="E115" s="28"/>
      <c r="F115" s="36">
        <f t="shared" si="7"/>
        <v>0</v>
      </c>
      <c r="G115" s="95" t="s">
        <v>105</v>
      </c>
      <c r="H115" s="96"/>
      <c r="I115" s="96"/>
      <c r="J115" s="97"/>
      <c r="K115" s="44"/>
      <c r="L115" s="44"/>
    </row>
    <row r="116" spans="1:12" x14ac:dyDescent="0.3">
      <c r="A116" s="26" t="s">
        <v>48</v>
      </c>
      <c r="B116" s="31"/>
      <c r="C116" s="4"/>
      <c r="D116" s="28">
        <f>B14</f>
        <v>15</v>
      </c>
      <c r="E116" s="28"/>
      <c r="F116" s="36">
        <f t="shared" si="7"/>
        <v>0</v>
      </c>
      <c r="G116" s="95" t="s">
        <v>105</v>
      </c>
      <c r="H116" s="96"/>
      <c r="I116" s="96"/>
      <c r="J116" s="97"/>
      <c r="K116" s="44"/>
      <c r="L116" s="44"/>
    </row>
    <row r="117" spans="1:12" x14ac:dyDescent="0.3">
      <c r="A117" s="26" t="s">
        <v>49</v>
      </c>
      <c r="B117" s="31"/>
      <c r="C117" s="4"/>
      <c r="D117" s="28"/>
      <c r="E117" s="28"/>
      <c r="F117" s="36">
        <f t="shared" si="7"/>
        <v>0</v>
      </c>
      <c r="G117" s="98" t="s">
        <v>102</v>
      </c>
      <c r="H117" s="99"/>
      <c r="I117" s="99"/>
      <c r="J117" s="100"/>
      <c r="K117" s="44"/>
      <c r="L117" s="44"/>
    </row>
    <row r="118" spans="1:12" x14ac:dyDescent="0.3">
      <c r="A118" s="26" t="s">
        <v>50</v>
      </c>
      <c r="B118" s="31"/>
      <c r="C118" s="4"/>
      <c r="D118" s="28">
        <f>B14</f>
        <v>15</v>
      </c>
      <c r="E118" s="28"/>
      <c r="F118" s="36">
        <f t="shared" si="7"/>
        <v>0</v>
      </c>
      <c r="G118" s="95" t="s">
        <v>105</v>
      </c>
      <c r="H118" s="96"/>
      <c r="I118" s="96"/>
      <c r="J118" s="97"/>
      <c r="K118" s="44"/>
      <c r="L118" s="44"/>
    </row>
    <row r="119" spans="1:12" x14ac:dyDescent="0.3">
      <c r="E119" s="14" t="s">
        <v>51</v>
      </c>
      <c r="F119" s="48">
        <f>SUM(F112:F118)</f>
        <v>0</v>
      </c>
      <c r="G119" s="101"/>
      <c r="H119" s="101"/>
      <c r="I119" s="101"/>
      <c r="J119" s="101"/>
      <c r="K119" s="42"/>
      <c r="L119" s="42"/>
    </row>
    <row r="120" spans="1:12" ht="15" thickBot="1" x14ac:dyDescent="0.35">
      <c r="G120" s="42"/>
      <c r="H120" s="42"/>
      <c r="I120" s="42"/>
      <c r="J120" s="42"/>
      <c r="K120" s="42"/>
      <c r="L120" s="42"/>
    </row>
    <row r="121" spans="1:12" ht="18.600000000000001" customHeight="1" thickBot="1" x14ac:dyDescent="0.35">
      <c r="A121" s="72" t="s">
        <v>86</v>
      </c>
      <c r="B121" s="105"/>
      <c r="C121" s="106"/>
      <c r="D121" s="106"/>
      <c r="E121" s="106"/>
      <c r="F121" s="106"/>
      <c r="G121" s="106"/>
      <c r="H121" s="106"/>
      <c r="I121" s="106"/>
      <c r="J121" s="107"/>
      <c r="K121" s="42"/>
      <c r="L121" s="42"/>
    </row>
    <row r="122" spans="1:12" ht="43.2" x14ac:dyDescent="0.3">
      <c r="A122" s="24" t="s">
        <v>19</v>
      </c>
      <c r="B122" s="45" t="s">
        <v>20</v>
      </c>
      <c r="C122" s="46" t="s">
        <v>21</v>
      </c>
      <c r="D122" s="46" t="s">
        <v>22</v>
      </c>
      <c r="E122" s="46" t="s">
        <v>23</v>
      </c>
      <c r="F122" s="47" t="s">
        <v>24</v>
      </c>
      <c r="G122" s="104" t="s">
        <v>63</v>
      </c>
      <c r="H122" s="104"/>
      <c r="I122" s="104"/>
      <c r="J122" s="104"/>
      <c r="K122" s="43"/>
      <c r="L122" s="43"/>
    </row>
    <row r="123" spans="1:12" x14ac:dyDescent="0.3">
      <c r="A123" s="26" t="s">
        <v>37</v>
      </c>
      <c r="B123" s="31"/>
      <c r="C123" s="4"/>
      <c r="D123" s="28">
        <f>B14</f>
        <v>15</v>
      </c>
      <c r="E123" s="28"/>
      <c r="F123" s="36">
        <f t="shared" ref="F123:F129" si="8">B123*D123*E123</f>
        <v>0</v>
      </c>
      <c r="G123" s="95" t="s">
        <v>105</v>
      </c>
      <c r="H123" s="96"/>
      <c r="I123" s="96"/>
      <c r="J123" s="97"/>
      <c r="K123" s="44"/>
      <c r="L123" s="44"/>
    </row>
    <row r="124" spans="1:12" x14ac:dyDescent="0.3">
      <c r="A124" s="26" t="s">
        <v>38</v>
      </c>
      <c r="B124" s="31"/>
      <c r="C124" s="4"/>
      <c r="D124" s="28"/>
      <c r="E124" s="28"/>
      <c r="F124" s="36">
        <f t="shared" si="8"/>
        <v>0</v>
      </c>
      <c r="G124" s="98" t="s">
        <v>104</v>
      </c>
      <c r="H124" s="99"/>
      <c r="I124" s="99"/>
      <c r="J124" s="100"/>
      <c r="K124" s="44"/>
      <c r="L124" s="44"/>
    </row>
    <row r="125" spans="1:12" x14ac:dyDescent="0.3">
      <c r="A125" s="26" t="s">
        <v>47</v>
      </c>
      <c r="B125" s="31"/>
      <c r="C125" s="4"/>
      <c r="D125" s="28">
        <f>B14</f>
        <v>15</v>
      </c>
      <c r="E125" s="28"/>
      <c r="F125" s="36">
        <f t="shared" si="8"/>
        <v>0</v>
      </c>
      <c r="G125" s="98" t="s">
        <v>102</v>
      </c>
      <c r="H125" s="99"/>
      <c r="I125" s="99"/>
      <c r="J125" s="100"/>
      <c r="K125" s="44"/>
      <c r="L125" s="44"/>
    </row>
    <row r="126" spans="1:12" x14ac:dyDescent="0.3">
      <c r="A126" s="26" t="s">
        <v>42</v>
      </c>
      <c r="B126" s="31"/>
      <c r="C126" s="4"/>
      <c r="D126" s="28">
        <f>B14</f>
        <v>15</v>
      </c>
      <c r="E126" s="28"/>
      <c r="F126" s="36">
        <f t="shared" si="8"/>
        <v>0</v>
      </c>
      <c r="G126" s="95" t="s">
        <v>105</v>
      </c>
      <c r="H126" s="96"/>
      <c r="I126" s="96"/>
      <c r="J126" s="97"/>
      <c r="K126" s="44"/>
      <c r="L126" s="44"/>
    </row>
    <row r="127" spans="1:12" x14ac:dyDescent="0.3">
      <c r="A127" s="26" t="s">
        <v>48</v>
      </c>
      <c r="B127" s="31"/>
      <c r="C127" s="4"/>
      <c r="D127" s="28">
        <f>B14</f>
        <v>15</v>
      </c>
      <c r="E127" s="28"/>
      <c r="F127" s="36">
        <f t="shared" si="8"/>
        <v>0</v>
      </c>
      <c r="G127" s="95" t="s">
        <v>105</v>
      </c>
      <c r="H127" s="96"/>
      <c r="I127" s="96"/>
      <c r="J127" s="97"/>
      <c r="K127" s="44"/>
      <c r="L127" s="44"/>
    </row>
    <row r="128" spans="1:12" x14ac:dyDescent="0.3">
      <c r="A128" s="26" t="s">
        <v>49</v>
      </c>
      <c r="B128" s="31"/>
      <c r="C128" s="4"/>
      <c r="D128" s="28"/>
      <c r="E128" s="28"/>
      <c r="F128" s="36">
        <f t="shared" si="8"/>
        <v>0</v>
      </c>
      <c r="G128" s="98" t="s">
        <v>102</v>
      </c>
      <c r="H128" s="99"/>
      <c r="I128" s="99"/>
      <c r="J128" s="100"/>
      <c r="K128" s="44"/>
      <c r="L128" s="44"/>
    </row>
    <row r="129" spans="1:12" ht="15" customHeight="1" x14ac:dyDescent="0.3">
      <c r="A129" s="26" t="s">
        <v>50</v>
      </c>
      <c r="B129" s="31"/>
      <c r="C129" s="4"/>
      <c r="D129" s="28">
        <f>B14</f>
        <v>15</v>
      </c>
      <c r="E129" s="28"/>
      <c r="F129" s="36">
        <f t="shared" si="8"/>
        <v>0</v>
      </c>
      <c r="G129" s="95" t="s">
        <v>105</v>
      </c>
      <c r="H129" s="96"/>
      <c r="I129" s="96"/>
      <c r="J129" s="97"/>
      <c r="K129" s="44"/>
      <c r="L129" s="44"/>
    </row>
    <row r="130" spans="1:12" x14ac:dyDescent="0.3">
      <c r="E130" s="14" t="s">
        <v>51</v>
      </c>
      <c r="F130" s="49">
        <f>SUM(F123:F129)</f>
        <v>0</v>
      </c>
      <c r="G130" s="101"/>
      <c r="H130" s="101"/>
      <c r="I130" s="101"/>
      <c r="J130" s="101"/>
    </row>
    <row r="131" spans="1:12" ht="15" thickBot="1" x14ac:dyDescent="0.35"/>
    <row r="132" spans="1:12" ht="26.25" customHeight="1" thickBot="1" x14ac:dyDescent="0.35">
      <c r="B132" s="140" t="s">
        <v>52</v>
      </c>
      <c r="C132" s="141"/>
      <c r="D132" s="141"/>
      <c r="E132" s="142"/>
      <c r="F132" s="50">
        <f>SUM(F86,F97,F108,F119,F130)</f>
        <v>0</v>
      </c>
      <c r="G132" s="51"/>
      <c r="H132" s="51"/>
    </row>
    <row r="133" spans="1:12" ht="26.25" customHeight="1" x14ac:dyDescent="0.3">
      <c r="B133" s="52"/>
      <c r="C133" s="53"/>
      <c r="D133" s="53"/>
      <c r="E133" s="53"/>
      <c r="F133" s="22"/>
      <c r="G133" s="22"/>
      <c r="H133" s="22"/>
    </row>
    <row r="134" spans="1:12" ht="15" thickBot="1" x14ac:dyDescent="0.35">
      <c r="A134" s="139" t="s">
        <v>57</v>
      </c>
      <c r="B134" s="139"/>
      <c r="C134" s="139"/>
      <c r="D134" s="139"/>
      <c r="E134" s="15"/>
    </row>
    <row r="135" spans="1:12" ht="15" customHeight="1" x14ac:dyDescent="0.3">
      <c r="A135" s="6" t="s">
        <v>62</v>
      </c>
      <c r="B135" s="130">
        <f>SUM(L31+F47+F59+F73+F132)</f>
        <v>0</v>
      </c>
      <c r="C135" s="131"/>
      <c r="D135" s="132"/>
      <c r="E135" s="10"/>
      <c r="F135" s="91"/>
    </row>
    <row r="136" spans="1:12" ht="15" customHeight="1" thickBot="1" x14ac:dyDescent="0.35">
      <c r="A136" s="7" t="s">
        <v>59</v>
      </c>
      <c r="B136" s="133">
        <f>B135*0.05</f>
        <v>0</v>
      </c>
      <c r="C136" s="134"/>
      <c r="D136" s="135"/>
      <c r="E136" s="11"/>
    </row>
    <row r="137" spans="1:12" ht="24.75" customHeight="1" thickBot="1" x14ac:dyDescent="0.35">
      <c r="A137" s="73" t="s">
        <v>53</v>
      </c>
      <c r="B137" s="136">
        <f>SUM(B135:D136)</f>
        <v>0</v>
      </c>
      <c r="C137" s="137"/>
      <c r="D137" s="138"/>
      <c r="E137" s="12"/>
    </row>
    <row r="138" spans="1:12" ht="15" thickBot="1" x14ac:dyDescent="0.35">
      <c r="A138" s="22"/>
      <c r="B138" s="54"/>
      <c r="C138" s="3"/>
      <c r="D138" s="3"/>
      <c r="E138" s="3"/>
    </row>
    <row r="139" spans="1:12" x14ac:dyDescent="0.3">
      <c r="A139" s="114" t="s">
        <v>108</v>
      </c>
      <c r="B139" s="115"/>
      <c r="C139" s="115"/>
      <c r="D139" s="115"/>
      <c r="E139" s="116">
        <f>(B137/B$14)</f>
        <v>0</v>
      </c>
      <c r="F139" s="117"/>
      <c r="G139" s="90"/>
      <c r="H139" s="90"/>
    </row>
    <row r="140" spans="1:12" ht="25.5" customHeight="1" thickBot="1" x14ac:dyDescent="0.35">
      <c r="A140" s="115"/>
      <c r="B140" s="115"/>
      <c r="C140" s="115"/>
      <c r="D140" s="115"/>
      <c r="E140" s="118"/>
      <c r="F140" s="119"/>
      <c r="G140" s="90"/>
      <c r="H140" s="90"/>
    </row>
    <row r="141" spans="1:12" x14ac:dyDescent="0.3">
      <c r="A141" s="3"/>
    </row>
    <row r="142" spans="1:12" ht="15" thickBot="1" x14ac:dyDescent="0.35"/>
    <row r="143" spans="1:12" ht="18" x14ac:dyDescent="0.3">
      <c r="A143" s="60" t="s">
        <v>110</v>
      </c>
      <c r="B143" s="61"/>
      <c r="C143" s="62"/>
      <c r="D143" s="63"/>
    </row>
    <row r="144" spans="1:12" ht="28.8" x14ac:dyDescent="0.3">
      <c r="A144" s="5"/>
      <c r="B144" s="23" t="s">
        <v>20</v>
      </c>
      <c r="C144" s="24" t="s">
        <v>22</v>
      </c>
      <c r="D144" s="25" t="s">
        <v>24</v>
      </c>
    </row>
    <row r="145" spans="1:8" x14ac:dyDescent="0.3">
      <c r="A145" s="26" t="s">
        <v>75</v>
      </c>
      <c r="B145" s="108"/>
      <c r="C145" s="108"/>
      <c r="D145" s="108"/>
    </row>
    <row r="146" spans="1:8" x14ac:dyDescent="0.3">
      <c r="A146" s="27" t="s">
        <v>55</v>
      </c>
      <c r="B146" s="108"/>
      <c r="C146" s="108"/>
      <c r="D146" s="108"/>
    </row>
    <row r="147" spans="1:8" x14ac:dyDescent="0.3">
      <c r="A147" s="27" t="s">
        <v>56</v>
      </c>
      <c r="B147" s="108"/>
      <c r="C147" s="108"/>
      <c r="D147" s="108"/>
    </row>
    <row r="148" spans="1:8" ht="15" thickBot="1" x14ac:dyDescent="0.35">
      <c r="A148" s="64" t="s">
        <v>111</v>
      </c>
      <c r="B148" s="145">
        <f>SUM(B145:C147)</f>
        <v>0</v>
      </c>
      <c r="C148" s="146"/>
      <c r="D148" s="147"/>
    </row>
    <row r="152" spans="1:8" ht="15" thickBot="1" x14ac:dyDescent="0.35"/>
    <row r="153" spans="1:8" x14ac:dyDescent="0.3">
      <c r="A153" s="114" t="s">
        <v>109</v>
      </c>
      <c r="B153" s="115"/>
      <c r="C153" s="115"/>
      <c r="D153" s="115"/>
      <c r="E153" s="116">
        <f>((B137-B148)/B$14)</f>
        <v>0</v>
      </c>
      <c r="F153" s="117"/>
      <c r="G153" s="90"/>
      <c r="H153" s="90"/>
    </row>
    <row r="154" spans="1:8" ht="25.5" customHeight="1" thickBot="1" x14ac:dyDescent="0.35">
      <c r="A154" s="115"/>
      <c r="B154" s="115"/>
      <c r="C154" s="115"/>
      <c r="D154" s="115"/>
      <c r="E154" s="118"/>
      <c r="F154" s="119"/>
      <c r="G154" s="90"/>
      <c r="H154" s="90"/>
    </row>
    <row r="157" spans="1:8" x14ac:dyDescent="0.3">
      <c r="F157" s="14" t="s">
        <v>106</v>
      </c>
    </row>
    <row r="159" spans="1:8" x14ac:dyDescent="0.3">
      <c r="D159" s="14" t="s">
        <v>107</v>
      </c>
    </row>
    <row r="168" spans="1:10" ht="24" customHeight="1" x14ac:dyDescent="0.3">
      <c r="A168" s="84" t="s">
        <v>100</v>
      </c>
      <c r="B168" s="92" t="s">
        <v>101</v>
      </c>
      <c r="C168" s="93"/>
      <c r="D168" s="93"/>
      <c r="E168" s="93"/>
      <c r="F168" s="94"/>
      <c r="G168" s="82"/>
      <c r="H168" s="82"/>
      <c r="I168" s="82"/>
      <c r="J168" s="82"/>
    </row>
    <row r="169" spans="1:10" x14ac:dyDescent="0.3">
      <c r="A169" s="80" t="s">
        <v>68</v>
      </c>
      <c r="B169" s="155"/>
      <c r="C169" s="155"/>
      <c r="D169" s="155"/>
      <c r="E169" s="155"/>
      <c r="F169" s="83"/>
      <c r="G169" s="152"/>
      <c r="H169" s="152"/>
      <c r="I169" s="152"/>
      <c r="J169" s="152"/>
    </row>
    <row r="170" spans="1:10" x14ac:dyDescent="0.3">
      <c r="A170" s="74" t="s">
        <v>69</v>
      </c>
      <c r="B170" s="154"/>
      <c r="C170" s="154"/>
      <c r="D170" s="154"/>
      <c r="E170" s="154"/>
      <c r="F170" s="81"/>
      <c r="G170" s="152"/>
      <c r="H170" s="152"/>
      <c r="I170" s="152"/>
      <c r="J170" s="152"/>
    </row>
    <row r="171" spans="1:10" ht="15" hidden="1" customHeight="1" x14ac:dyDescent="0.3">
      <c r="A171" s="74" t="b">
        <f>IF(A26="Program Director",".254",IF(A26="Program Staff",".341",IF(A26="Academic Student Employee: e.g., TA, RA",".185",IF(A26="Other",".341",IF(A26="Choose a role from the dropdown menu","")))))</f>
        <v>0</v>
      </c>
      <c r="B171" s="154"/>
      <c r="C171" s="154"/>
      <c r="D171" s="154"/>
      <c r="E171" s="154"/>
      <c r="F171" s="81"/>
      <c r="G171" s="153"/>
      <c r="H171" s="153"/>
      <c r="I171" s="153"/>
      <c r="J171" s="153"/>
    </row>
    <row r="172" spans="1:10" ht="15" hidden="1" customHeight="1" x14ac:dyDescent="0.3">
      <c r="A172" s="74" t="b">
        <f>IF(A27="Program Director",".254",IF(A27="Program Staff",".341",IF(A27="Academic Student Employee: e.g., TA, RA",".185",IF(A27="Other",".341",IF(A27="Choose a role from the dropdown menu","")))))</f>
        <v>0</v>
      </c>
      <c r="B172" s="154"/>
      <c r="C172" s="154"/>
      <c r="D172" s="154"/>
      <c r="E172" s="154"/>
      <c r="F172" s="81"/>
      <c r="G172" s="153"/>
      <c r="H172" s="153"/>
      <c r="I172" s="153"/>
      <c r="J172" s="153"/>
    </row>
    <row r="173" spans="1:10" ht="15" hidden="1" customHeight="1" x14ac:dyDescent="0.3">
      <c r="A173" s="74" t="b">
        <f>IF(A28="Program Director",".254",IF(A28="Program Staff",".341",IF(A28="Academic Student Employee: e.g., TA, RA",".185",IF(A28="Other",".341",IF(A28="Choose a role from the dropdown menu","")))))</f>
        <v>0</v>
      </c>
      <c r="B173" s="154"/>
      <c r="C173" s="154"/>
      <c r="D173" s="154"/>
      <c r="E173" s="154"/>
      <c r="F173" s="81"/>
      <c r="G173" s="153"/>
      <c r="H173" s="153"/>
      <c r="I173" s="153"/>
      <c r="J173" s="153"/>
    </row>
    <row r="174" spans="1:10" ht="15" hidden="1" customHeight="1" x14ac:dyDescent="0.3">
      <c r="A174" s="74" t="b">
        <f>IF(A29="Program Director",".254",IF(A29="Program Staff",".341",IF(A29="Academic Student Employee: e.g., TA, RA",".185",IF(A29="Other",".341",IF(A29="Choose a role from the dropdown menu","")))))</f>
        <v>0</v>
      </c>
      <c r="B174" s="154"/>
      <c r="C174" s="154"/>
      <c r="D174" s="154"/>
      <c r="E174" s="154"/>
      <c r="F174" s="81"/>
      <c r="G174" s="153"/>
      <c r="H174" s="153"/>
      <c r="I174" s="153"/>
      <c r="J174" s="153"/>
    </row>
    <row r="175" spans="1:10" ht="15" hidden="1" customHeight="1" x14ac:dyDescent="0.3">
      <c r="A175" s="74" t="b">
        <f>IF(A30="Program Director",".254",IF(A30="Program Staff",".341",IF(A30="Academic Student Employee: e.g., TA, RA",".185",IF(A30="Other",".341",IF(A30="Choose a role from the dropdown menu","")))))</f>
        <v>0</v>
      </c>
      <c r="B175" s="154"/>
      <c r="C175" s="154"/>
      <c r="D175" s="154"/>
      <c r="E175" s="154"/>
      <c r="F175" s="81"/>
      <c r="G175" s="153"/>
      <c r="H175" s="153"/>
      <c r="I175" s="153"/>
      <c r="J175" s="153"/>
    </row>
    <row r="176" spans="1:10" ht="15" customHeight="1" x14ac:dyDescent="0.3">
      <c r="A176" s="74" t="s">
        <v>70</v>
      </c>
      <c r="B176" s="154"/>
      <c r="C176" s="154"/>
      <c r="D176" s="154"/>
      <c r="E176" s="154"/>
      <c r="F176" s="81"/>
      <c r="G176" s="153"/>
      <c r="H176" s="153"/>
      <c r="I176" s="153"/>
      <c r="J176" s="153"/>
    </row>
    <row r="177" spans="1:10" x14ac:dyDescent="0.3">
      <c r="A177" s="74" t="s">
        <v>71</v>
      </c>
      <c r="B177" s="154"/>
      <c r="C177" s="154"/>
      <c r="D177" s="154"/>
      <c r="E177" s="154"/>
      <c r="F177" s="81"/>
      <c r="G177" s="153"/>
      <c r="H177" s="153"/>
      <c r="I177" s="153"/>
      <c r="J177" s="153"/>
    </row>
    <row r="178" spans="1:10" x14ac:dyDescent="0.3">
      <c r="A178" s="74" t="s">
        <v>13</v>
      </c>
      <c r="B178" s="154"/>
      <c r="C178" s="154"/>
      <c r="D178" s="154"/>
      <c r="E178" s="154"/>
      <c r="F178" s="81"/>
      <c r="G178" s="151"/>
      <c r="H178" s="151"/>
      <c r="I178" s="151"/>
      <c r="J178" s="151"/>
    </row>
    <row r="179" spans="1:10" ht="30.75" customHeight="1" thickBot="1" x14ac:dyDescent="0.35">
      <c r="B179" s="148" t="s">
        <v>90</v>
      </c>
      <c r="C179" s="149"/>
      <c r="D179" s="149"/>
      <c r="E179" s="150"/>
      <c r="F179" s="79">
        <f>SUM(F169:F178)</f>
        <v>0</v>
      </c>
      <c r="G179" s="51"/>
      <c r="H179" s="51"/>
    </row>
  </sheetData>
  <mergeCells count="153">
    <mergeCell ref="B9:F9"/>
    <mergeCell ref="B10:F10"/>
    <mergeCell ref="B11:F11"/>
    <mergeCell ref="B12:F12"/>
    <mergeCell ref="B13:F13"/>
    <mergeCell ref="G13:H13"/>
    <mergeCell ref="A1:J1"/>
    <mergeCell ref="B4:F4"/>
    <mergeCell ref="B5:F5"/>
    <mergeCell ref="B6:F6"/>
    <mergeCell ref="B7:F7"/>
    <mergeCell ref="B8:F8"/>
    <mergeCell ref="B27:C27"/>
    <mergeCell ref="D27:E27"/>
    <mergeCell ref="B28:C28"/>
    <mergeCell ref="D28:E28"/>
    <mergeCell ref="B29:C29"/>
    <mergeCell ref="D29:E29"/>
    <mergeCell ref="B14:F14"/>
    <mergeCell ref="F16:J16"/>
    <mergeCell ref="F17:J17"/>
    <mergeCell ref="B25:C25"/>
    <mergeCell ref="D25:E25"/>
    <mergeCell ref="B26:C26"/>
    <mergeCell ref="D26:E26"/>
    <mergeCell ref="G39:J39"/>
    <mergeCell ref="G40:J40"/>
    <mergeCell ref="G41:J41"/>
    <mergeCell ref="G42:J42"/>
    <mergeCell ref="G43:J43"/>
    <mergeCell ref="G44:J44"/>
    <mergeCell ref="B30:C30"/>
    <mergeCell ref="D30:E30"/>
    <mergeCell ref="G31:K31"/>
    <mergeCell ref="A36:F36"/>
    <mergeCell ref="G37:J37"/>
    <mergeCell ref="G38:J38"/>
    <mergeCell ref="G51:J51"/>
    <mergeCell ref="G52:J52"/>
    <mergeCell ref="G53:J53"/>
    <mergeCell ref="G54:J54"/>
    <mergeCell ref="G55:J55"/>
    <mergeCell ref="G56:J56"/>
    <mergeCell ref="G45:J45"/>
    <mergeCell ref="G46:J46"/>
    <mergeCell ref="B47:E47"/>
    <mergeCell ref="G47:J47"/>
    <mergeCell ref="A49:F49"/>
    <mergeCell ref="G50:J50"/>
    <mergeCell ref="G63:J63"/>
    <mergeCell ref="G64:J64"/>
    <mergeCell ref="G65:J65"/>
    <mergeCell ref="G66:J66"/>
    <mergeCell ref="G67:J67"/>
    <mergeCell ref="G68:J68"/>
    <mergeCell ref="G57:J57"/>
    <mergeCell ref="G58:J58"/>
    <mergeCell ref="B59:E59"/>
    <mergeCell ref="G59:J59"/>
    <mergeCell ref="A61:F61"/>
    <mergeCell ref="G62:J62"/>
    <mergeCell ref="A75:F75"/>
    <mergeCell ref="B77:J77"/>
    <mergeCell ref="G78:J78"/>
    <mergeCell ref="G79:J79"/>
    <mergeCell ref="G80:J80"/>
    <mergeCell ref="G81:J81"/>
    <mergeCell ref="G69:J69"/>
    <mergeCell ref="G70:J70"/>
    <mergeCell ref="G71:J71"/>
    <mergeCell ref="G72:J72"/>
    <mergeCell ref="B73:E73"/>
    <mergeCell ref="G73:J73"/>
    <mergeCell ref="G89:J89"/>
    <mergeCell ref="G90:J90"/>
    <mergeCell ref="G91:J91"/>
    <mergeCell ref="G92:J92"/>
    <mergeCell ref="G93:J93"/>
    <mergeCell ref="G94:J94"/>
    <mergeCell ref="G82:J82"/>
    <mergeCell ref="G83:J83"/>
    <mergeCell ref="G84:J84"/>
    <mergeCell ref="G85:J85"/>
    <mergeCell ref="G86:J86"/>
    <mergeCell ref="B88:J88"/>
    <mergeCell ref="G102:J102"/>
    <mergeCell ref="G103:J103"/>
    <mergeCell ref="G104:J104"/>
    <mergeCell ref="G105:J105"/>
    <mergeCell ref="G106:J106"/>
    <mergeCell ref="G107:J107"/>
    <mergeCell ref="G95:J95"/>
    <mergeCell ref="G96:J96"/>
    <mergeCell ref="G97:J97"/>
    <mergeCell ref="B99:J99"/>
    <mergeCell ref="G100:J100"/>
    <mergeCell ref="G101:J101"/>
    <mergeCell ref="G115:J115"/>
    <mergeCell ref="G116:J116"/>
    <mergeCell ref="G117:J117"/>
    <mergeCell ref="G118:J118"/>
    <mergeCell ref="G119:J119"/>
    <mergeCell ref="B121:J121"/>
    <mergeCell ref="G108:J108"/>
    <mergeCell ref="B110:J110"/>
    <mergeCell ref="G111:J111"/>
    <mergeCell ref="G112:J112"/>
    <mergeCell ref="G113:J113"/>
    <mergeCell ref="G114:J114"/>
    <mergeCell ref="G128:J128"/>
    <mergeCell ref="G129:J129"/>
    <mergeCell ref="G130:J130"/>
    <mergeCell ref="B132:E132"/>
    <mergeCell ref="A134:D134"/>
    <mergeCell ref="B135:D135"/>
    <mergeCell ref="G122:J122"/>
    <mergeCell ref="G123:J123"/>
    <mergeCell ref="G124:J124"/>
    <mergeCell ref="G125:J125"/>
    <mergeCell ref="G126:J126"/>
    <mergeCell ref="G127:J127"/>
    <mergeCell ref="B146:D146"/>
    <mergeCell ref="B147:D147"/>
    <mergeCell ref="B148:D148"/>
    <mergeCell ref="A153:D154"/>
    <mergeCell ref="E153:F154"/>
    <mergeCell ref="B168:F168"/>
    <mergeCell ref="B136:D136"/>
    <mergeCell ref="B137:D137"/>
    <mergeCell ref="A139:D140"/>
    <mergeCell ref="E139:F140"/>
    <mergeCell ref="B145:D145"/>
    <mergeCell ref="B172:E172"/>
    <mergeCell ref="G172:J172"/>
    <mergeCell ref="B173:E173"/>
    <mergeCell ref="G173:J173"/>
    <mergeCell ref="B174:E174"/>
    <mergeCell ref="G174:J174"/>
    <mergeCell ref="B169:E169"/>
    <mergeCell ref="G169:J169"/>
    <mergeCell ref="B170:E170"/>
    <mergeCell ref="G170:J170"/>
    <mergeCell ref="B171:E171"/>
    <mergeCell ref="G171:J171"/>
    <mergeCell ref="B178:E178"/>
    <mergeCell ref="G178:J178"/>
    <mergeCell ref="B179:E179"/>
    <mergeCell ref="B175:E175"/>
    <mergeCell ref="G175:J175"/>
    <mergeCell ref="B176:E176"/>
    <mergeCell ref="G176:J176"/>
    <mergeCell ref="B177:E177"/>
    <mergeCell ref="G177:J17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rogram Role" prompt="Choose a role from the dropdown menu" xr:uid="{BAC7F903-FC13-4177-ACFE-1DC994F6B1A1}">
          <x14:formula1>
            <xm:f>Sheet2!$A$2:$A$5</xm:f>
          </x14:formula1>
          <xm:sqref>A26:A30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15" sqref="F15"/>
    </sheetView>
  </sheetViews>
  <sheetFormatPr defaultRowHeight="14.4" x14ac:dyDescent="0.3"/>
  <sheetData>
    <row r="1" spans="1:1" x14ac:dyDescent="0.3">
      <c r="A1" s="2" t="s">
        <v>10</v>
      </c>
    </row>
    <row r="2" spans="1:1" x14ac:dyDescent="0.3">
      <c r="A2" t="s">
        <v>11</v>
      </c>
    </row>
    <row r="3" spans="1:1" x14ac:dyDescent="0.3">
      <c r="A3" t="s">
        <v>12</v>
      </c>
    </row>
    <row r="4" spans="1:1" x14ac:dyDescent="0.3">
      <c r="A4" t="s">
        <v>64</v>
      </c>
    </row>
    <row r="5" spans="1:1" x14ac:dyDescent="0.3">
      <c r="A5" t="s">
        <v>13</v>
      </c>
    </row>
  </sheetData>
  <sheetProtection sheet="1" objects="1" scenarios="1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99C8B5A192114DB1698AC6EF607004" ma:contentTypeVersion="9" ma:contentTypeDescription="Create a new document." ma:contentTypeScope="" ma:versionID="4a44019c183969ed6acfeea9a4d03d85">
  <xsd:schema xmlns:xsd="http://www.w3.org/2001/XMLSchema" xmlns:xs="http://www.w3.org/2001/XMLSchema" xmlns:p="http://schemas.microsoft.com/office/2006/metadata/properties" xmlns:ns3="77896531-52e7-43f1-afe7-abefb2f08e10" targetNamespace="http://schemas.microsoft.com/office/2006/metadata/properties" ma:root="true" ma:fieldsID="8b76a78e6f276dee4b587cdba67aeab1" ns3:_="">
    <xsd:import namespace="77896531-52e7-43f1-afe7-abefb2f08e1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96531-52e7-43f1-afe7-abefb2f08e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40B18A-82AB-4803-A2E8-8297B01062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F105A6-37C2-4ECA-856F-AA76E343B0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896531-52e7-43f1-afe7-abefb2f08e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61A664-3F76-4226-A40F-4EFAED68616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Sheet6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E. Warren</dc:creator>
  <cp:lastModifiedBy>Grace Olguin</cp:lastModifiedBy>
  <cp:lastPrinted>2016-09-20T18:45:46Z</cp:lastPrinted>
  <dcterms:created xsi:type="dcterms:W3CDTF">2016-08-05T21:32:33Z</dcterms:created>
  <dcterms:modified xsi:type="dcterms:W3CDTF">2020-03-02T21:43:46Z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0x0101009699C8B5A192114DB1698AC6EF607004</vt:lpwstr>
  </property>
</Properties>
</file>