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csupomona-my.sharepoint.com/personal/fteves_cpp_edu/Documents/Desktop/Kellogg Legacy Project/"/>
    </mc:Choice>
  </mc:AlternateContent>
  <xr:revisionPtr revIDLastSave="0" documentId="8_{031F67BB-57B0-4524-8049-195F7E2F5679}" xr6:coauthVersionLast="47" xr6:coauthVersionMax="47" xr10:uidLastSave="{00000000-0000-0000-0000-000000000000}"/>
  <bookViews>
    <workbookView xWindow="-120" yWindow="-120" windowWidth="29040" windowHeight="15720" tabRatio="681" xr2:uid="{00000000-000D-0000-FFFF-FFFF00000000}"/>
  </bookViews>
  <sheets>
    <sheet name="BUDGET WORKSHEET" sheetId="1" r:id="rId1"/>
    <sheet name="WORKSHEET INSTRUCTIONS " sheetId="3" r:id="rId2"/>
  </sheets>
  <definedNames>
    <definedName name="_xlnm._FilterDatabase" localSheetId="0" hidden="1">'BUDGET WORKSHEET'!$A$1:$A$45</definedName>
    <definedName name="_xlnm.Print_Area" localSheetId="0">'BUDGET WORKSHEET'!$A$1:$G$74</definedName>
    <definedName name="_xlnm.Print_Area" localSheetId="1">'WORKSHEET INSTRUCTIONS '!$A$4:$C$50</definedName>
    <definedName name="_xlnm.Print_Titles" localSheetId="1">'WORKSHEET INSTRUCTIONS 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E19" i="1"/>
  <c r="F19" i="1"/>
  <c r="D19" i="1"/>
  <c r="G19" i="1" l="1"/>
  <c r="D13" i="1"/>
  <c r="G14" i="1"/>
  <c r="G16" i="1"/>
  <c r="G20" i="1"/>
  <c r="G22" i="1"/>
  <c r="G12" i="1"/>
  <c r="E13" i="1"/>
  <c r="F13" i="1"/>
  <c r="F21" i="1"/>
  <c r="E21" i="1"/>
  <c r="F15" i="1"/>
  <c r="E15" i="1"/>
  <c r="F23" i="1"/>
  <c r="E23" i="1"/>
  <c r="D23" i="1"/>
  <c r="E17" i="1"/>
  <c r="D17" i="1"/>
  <c r="E36" i="1"/>
  <c r="F36" i="1"/>
  <c r="D36" i="1"/>
  <c r="G37" i="1"/>
  <c r="G38" i="1"/>
  <c r="G39" i="1"/>
  <c r="G40" i="1"/>
  <c r="E33" i="1"/>
  <c r="F33" i="1"/>
  <c r="D33" i="1"/>
  <c r="E11" i="1" l="1"/>
  <c r="G13" i="1"/>
  <c r="D21" i="1"/>
  <c r="G21" i="1" s="1"/>
  <c r="F17" i="1"/>
  <c r="G17" i="1" s="1"/>
  <c r="D15" i="1"/>
  <c r="G15" i="1" s="1"/>
  <c r="E24" i="1"/>
  <c r="E30" i="1"/>
  <c r="F24" i="1"/>
  <c r="F30" i="1"/>
  <c r="D24" i="1"/>
  <c r="D30" i="1"/>
  <c r="G42" i="1"/>
  <c r="G43" i="1"/>
  <c r="G44" i="1"/>
  <c r="G41" i="1"/>
  <c r="G34" i="1"/>
  <c r="G33" i="1" s="1"/>
  <c r="G32" i="1"/>
  <c r="G31" i="1"/>
  <c r="G25" i="1"/>
  <c r="G26" i="1"/>
  <c r="G27" i="1"/>
  <c r="G28" i="1"/>
  <c r="G29" i="1"/>
  <c r="F11" i="1" l="1"/>
  <c r="F45" i="1" s="1"/>
  <c r="D11" i="1"/>
  <c r="D45" i="1" s="1"/>
  <c r="E45" i="1"/>
  <c r="G36" i="1"/>
  <c r="G23" i="1"/>
  <c r="G11" i="1" s="1"/>
  <c r="G24" i="1"/>
  <c r="G30" i="1"/>
  <c r="G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Debbie Linthicum</author>
    <author>dschroeder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Debbie Linthicum:</t>
        </r>
        <r>
          <rPr>
            <sz val="9"/>
            <color indexed="81"/>
            <rFont val="Tahoma"/>
            <family val="2"/>
          </rPr>
          <t xml:space="preserve">
Please Indicate the Title of Your Project
</t>
        </r>
      </text>
    </comment>
    <comment ref="A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Debbie Linthicum:</t>
        </r>
        <r>
          <rPr>
            <sz val="9"/>
            <color indexed="81"/>
            <rFont val="Tahoma"/>
            <family val="2"/>
          </rPr>
          <t xml:space="preserve">
Please indicate the person who will be in charge of managing this project
</t>
        </r>
      </text>
    </comment>
    <comment ref="D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Debbie Linthicum:</t>
        </r>
        <r>
          <rPr>
            <sz val="9"/>
            <color indexed="81"/>
            <rFont val="Tahoma"/>
            <family val="2"/>
          </rPr>
          <t xml:space="preserve">
DO NOT CHANGE THIS FIELD
</t>
        </r>
      </text>
    </comment>
    <comment ref="E1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Debbie Linthicum:</t>
        </r>
        <r>
          <rPr>
            <sz val="9"/>
            <color indexed="81"/>
            <rFont val="Tahoma"/>
            <family val="2"/>
          </rPr>
          <t xml:space="preserve">
DO NOT CHANGE THIS FIELD
</t>
        </r>
      </text>
    </comment>
    <comment ref="F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Debbie Linthicum:</t>
        </r>
        <r>
          <rPr>
            <sz val="9"/>
            <color indexed="81"/>
            <rFont val="Tahoma"/>
            <family val="2"/>
          </rPr>
          <t xml:space="preserve">
DO NOT CHANGE THIS FIELD</t>
        </r>
      </text>
    </comment>
    <comment ref="D15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
</t>
        </r>
      </text>
    </comment>
    <comment ref="E15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
</t>
        </r>
      </text>
    </comment>
    <comment ref="F15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
</t>
        </r>
      </text>
    </comment>
    <comment ref="G15" authorId="1" shapeId="0" xr:uid="{00000000-0006-0000-0000-000009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
</t>
        </r>
      </text>
    </comment>
    <comment ref="D17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
</t>
        </r>
      </text>
    </comment>
    <comment ref="E17" authorId="1" shapeId="0" xr:uid="{00000000-0006-0000-0000-00000B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
</t>
        </r>
      </text>
    </comment>
    <comment ref="F17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
</t>
        </r>
      </text>
    </comment>
    <comment ref="G17" authorId="1" shapeId="0" xr:uid="{00000000-0006-0000-0000-00000D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
</t>
        </r>
      </text>
    </comment>
    <comment ref="D19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E19" authorId="1" shapeId="0" xr:uid="{00000000-0006-0000-0000-00000F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F19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G19" authorId="1" shapeId="0" xr:uid="{00000000-0006-0000-0000-000011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D21" authorId="1" shapeId="0" xr:uid="{00000000-0006-0000-0000-000012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E21" authorId="1" shapeId="0" xr:uid="{00000000-0006-0000-0000-000013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F21" authorId="1" shapeId="0" xr:uid="{00000000-0006-0000-0000-000014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G21" authorId="1" shapeId="0" xr:uid="{00000000-0006-0000-0000-000015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D23" authorId="1" shapeId="0" xr:uid="{00000000-0006-0000-0000-000016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E23" authorId="1" shapeId="0" xr:uid="{00000000-0006-0000-0000-000017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F23" authorId="1" shapeId="0" xr:uid="{00000000-0006-0000-0000-000018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G23" authorId="1" shapeId="0" xr:uid="{00000000-0006-0000-0000-000019000000}">
      <text>
        <r>
          <rPr>
            <b/>
            <sz val="8"/>
            <color indexed="81"/>
            <rFont val="Tahoma"/>
            <family val="2"/>
          </rPr>
          <t>dschroeder:</t>
        </r>
        <r>
          <rPr>
            <sz val="8"/>
            <color indexed="81"/>
            <rFont val="Tahoma"/>
            <family val="2"/>
          </rPr>
          <t xml:space="preserve">
DO NOT CHANGE THIS FIELD</t>
        </r>
      </text>
    </comment>
    <comment ref="F50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Debbie Linthicum:</t>
        </r>
        <r>
          <rPr>
            <sz val="9"/>
            <color indexed="81"/>
            <rFont val="Tahoma"/>
            <family val="2"/>
          </rPr>
          <t xml:space="preserve">
SHOULD EQUAL THE BUDGET ABOVE FOR ASSIGNED TIME SALARY</t>
        </r>
      </text>
    </comment>
  </commentList>
</comments>
</file>

<file path=xl/sharedStrings.xml><?xml version="1.0" encoding="utf-8"?>
<sst xmlns="http://schemas.openxmlformats.org/spreadsheetml/2006/main" count="103" uniqueCount="93">
  <si>
    <t>CAL POLY POMONA FOUNDATION, INC.</t>
  </si>
  <si>
    <t>Kellogg Foundation Funds</t>
  </si>
  <si>
    <t>[PROJECT NAME/PROJECT NUMBER]</t>
  </si>
  <si>
    <t>[PRINCIPAL INVESTIGATOR NAME]</t>
  </si>
  <si>
    <t>SEE SECOND WORKSHEET FOR FURTHER INSTRUCTIONS</t>
  </si>
  <si>
    <t>Foundation</t>
  </si>
  <si>
    <t>Description</t>
  </si>
  <si>
    <t>Total Award Year 1</t>
  </si>
  <si>
    <t>Total Award Year 2</t>
  </si>
  <si>
    <t>Total Award Year 3</t>
  </si>
  <si>
    <t>Grand</t>
  </si>
  <si>
    <t>Object Code</t>
  </si>
  <si>
    <t>Total</t>
  </si>
  <si>
    <t>SALARY, BENEFITS, STIPENDS, AND SCHOLARSHIPS:</t>
  </si>
  <si>
    <t xml:space="preserve"> </t>
  </si>
  <si>
    <t>Full-Time Foundation Employees</t>
  </si>
  <si>
    <t>Staff Benefits-Full-Time Foundation Employees</t>
  </si>
  <si>
    <t xml:space="preserve">Part Time Foundation Employees </t>
  </si>
  <si>
    <t xml:space="preserve">Staff Benefits-Part Time Employees </t>
  </si>
  <si>
    <t>Student Assistants</t>
  </si>
  <si>
    <t>Staff Benefits - Students Assistants</t>
  </si>
  <si>
    <r>
      <t>University Staff Reimbursement Salary</t>
    </r>
    <r>
      <rPr>
        <b/>
        <sz val="10"/>
        <rFont val="Bookman Old Style"/>
        <family val="1"/>
      </rPr>
      <t xml:space="preserve"> </t>
    </r>
    <r>
      <rPr>
        <b/>
        <sz val="10"/>
        <color rgb="FFFF0000"/>
        <rFont val="Bookman Old Style"/>
        <family val="1"/>
      </rPr>
      <t>(SEE BELOW)</t>
    </r>
  </si>
  <si>
    <t>University Staff Benefits Reimbursement</t>
  </si>
  <si>
    <t xml:space="preserve">Faculty Summer Salary </t>
  </si>
  <si>
    <t xml:space="preserve">Staff Benefits--Faculty Summer </t>
  </si>
  <si>
    <t>Student Stipends (Must Be Approved By Director of Employment Services)</t>
  </si>
  <si>
    <t xml:space="preserve">Worker's Compensation Insurance -Stipends </t>
  </si>
  <si>
    <t>OPERATING EXPENSES:</t>
  </si>
  <si>
    <t>Meals and Refreshments</t>
  </si>
  <si>
    <t>Postage</t>
  </si>
  <si>
    <t>Printing</t>
  </si>
  <si>
    <t>All Supplies (Equipment Items with a value under $5,000 each)</t>
  </si>
  <si>
    <t xml:space="preserve">Cal Poly Student Scholarships </t>
  </si>
  <si>
    <t>TRAVEL</t>
  </si>
  <si>
    <t>Travel In-State</t>
  </si>
  <si>
    <t>Travel Out-State</t>
  </si>
  <si>
    <t>EQUIPMENT</t>
  </si>
  <si>
    <t>All Equipment over $5,000/ per item</t>
  </si>
  <si>
    <t>OTHER (Please Specify)</t>
  </si>
  <si>
    <t>TOTAL BUDGET</t>
  </si>
  <si>
    <t>NOTES:</t>
  </si>
  <si>
    <t>FOR UNIVERSITY SALARY AND BENEFIT REIMBUSREMENT, PLEASE DETAIL THE FACULTY MEMBERS/UNIVERSITY STAFF MEMBERS BEING REIMBURSED FROM THIS ACCOUNT</t>
  </si>
  <si>
    <t>Revised 10/5/11</t>
  </si>
  <si>
    <t>NUMBER OF WTU/</t>
  </si>
  <si>
    <t>TOTAL SALARY</t>
  </si>
  <si>
    <t>NAME</t>
  </si>
  <si>
    <t>QUARTER</t>
  </si>
  <si>
    <t>PERCENTAGE OF TIME</t>
  </si>
  <si>
    <t>REIMBURSEMENT</t>
  </si>
  <si>
    <t>BUDGET WORKSHEET INSTRUCTIONS</t>
  </si>
  <si>
    <t>SALARY AND BENEFITS:</t>
  </si>
  <si>
    <t>Part-Time Employees:</t>
  </si>
  <si>
    <t xml:space="preserve">For information on hiring part-time employees at </t>
  </si>
  <si>
    <t>Foundation and determine an appropriate rate of salary,</t>
  </si>
  <si>
    <t>called Foundation Employment Services at x2953</t>
  </si>
  <si>
    <t>Part-time employees are considered all individuals</t>
  </si>
  <si>
    <r>
      <t xml:space="preserve">working less than 40 hours a week and </t>
    </r>
    <r>
      <rPr>
        <b/>
        <sz val="10"/>
        <rFont val="Bookman Old Style"/>
        <family val="1"/>
      </rPr>
      <t>do not</t>
    </r>
    <r>
      <rPr>
        <sz val="10"/>
        <rFont val="Bookman Old Style"/>
        <family val="1"/>
      </rPr>
      <t xml:space="preserve"> receive</t>
    </r>
  </si>
  <si>
    <t>full-benefits (under no circumstances).</t>
  </si>
  <si>
    <t xml:space="preserve">Students not enrolled full-time at the University (summer) </t>
  </si>
  <si>
    <t>receiving compensation are classified as part-time employees</t>
  </si>
  <si>
    <t>during the quarter they are not enrolled full-time</t>
  </si>
  <si>
    <t>(SEE BELOW)</t>
  </si>
  <si>
    <t>Student Assistants:</t>
  </si>
  <si>
    <t xml:space="preserve">Students must be enrolled full-time at the University. </t>
  </si>
  <si>
    <t>Student employees usually earn an hourly salary range\</t>
  </si>
  <si>
    <t xml:space="preserve">depending on the level of experience, and </t>
  </si>
  <si>
    <t>complexity of the job, level of responsibility, and degree</t>
  </si>
  <si>
    <t xml:space="preserve">of supervision.  Call Foundation Human Employment Services at </t>
  </si>
  <si>
    <t xml:space="preserve">x2953 to verify current hourly rates of pay.  </t>
  </si>
  <si>
    <t>Staff Benefit Categories:</t>
  </si>
  <si>
    <t>Please do not change the amounts indicated in these fields.</t>
  </si>
  <si>
    <t>Faculty Assigned Time (Academic</t>
  </si>
  <si>
    <t>Please use $1,184 per WTU for all faculty assigned time reimbusrement</t>
  </si>
  <si>
    <t>Year:</t>
  </si>
  <si>
    <t>PLEASE DETAIL THE INDIVIDUALS RECEIVING ASSIGNED TIME UNDER</t>
  </si>
  <si>
    <t>THE NOTES SECTION BELOW.</t>
  </si>
  <si>
    <t>University Staff Reimbursement</t>
  </si>
  <si>
    <t xml:space="preserve">Please indicate the total amount of salary based on actual salary amounts paid  </t>
  </si>
  <si>
    <t>Salary:</t>
  </si>
  <si>
    <t xml:space="preserve">by University and percentage of time staff member is working on the account </t>
  </si>
  <si>
    <t>to be reimbursed from this account.</t>
  </si>
  <si>
    <t xml:space="preserve">PLEASE DETAIL THE INDIVIDUALS BEING REIMBURSED IN </t>
  </si>
  <si>
    <t xml:space="preserve">All salary paid to faculty during the summer quarter must be </t>
  </si>
  <si>
    <t xml:space="preserve">based on the rate of salary being earned at the University.  </t>
  </si>
  <si>
    <t>Please check with your Dean's Office for the current rate of</t>
  </si>
  <si>
    <t xml:space="preserve">pay on all summer reimbursements.    </t>
  </si>
  <si>
    <t>Stipends</t>
  </si>
  <si>
    <t>All Student Stipends must be approved in wriring by the Director of Employment</t>
  </si>
  <si>
    <t>Services prior to payment.</t>
  </si>
  <si>
    <t>EQUIPMENT:</t>
  </si>
  <si>
    <t>Equipment is defined as any one item having a value in excess of</t>
  </si>
  <si>
    <t>$5,000 inclusive of sales tax and shipping.  All items valued less</t>
  </si>
  <si>
    <t>than $5,000 must be included as a supply item.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</si>
</sst>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;[Red]&quot;$&quot;#,##0"/>
  </numFmts>
  <fonts count="22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12"/>
      <name val="Bookman Old Style"/>
      <family val="1"/>
    </font>
    <font>
      <b/>
      <sz val="10"/>
      <color indexed="14"/>
      <name val="Bookman Old Style"/>
      <family val="1"/>
    </font>
    <font>
      <sz val="10"/>
      <name val="Bookman Old Style"/>
      <family val="1"/>
    </font>
    <font>
      <b/>
      <sz val="10"/>
      <color indexed="10"/>
      <name val="Bookman Old Style"/>
      <family val="1"/>
    </font>
    <font>
      <b/>
      <sz val="10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Bookman Old Style"/>
      <family val="1"/>
    </font>
    <font>
      <b/>
      <sz val="16"/>
      <name val="Bookman Old Style"/>
      <family val="1"/>
    </font>
    <font>
      <b/>
      <sz val="14"/>
      <color rgb="FF0033CC"/>
      <name val="Bookman Old Style"/>
      <family val="1"/>
    </font>
    <font>
      <sz val="10"/>
      <color rgb="FF002060"/>
      <name val="Bookman Old Style"/>
      <family val="1"/>
    </font>
    <font>
      <b/>
      <sz val="11"/>
      <color indexed="10"/>
      <name val="Bookman Old Style"/>
      <family val="1"/>
    </font>
    <font>
      <sz val="8"/>
      <name val="Bookman Old Style"/>
      <family val="1"/>
    </font>
    <font>
      <b/>
      <sz val="10"/>
      <color rgb="FFFF0000"/>
      <name val="Bookman Old Style"/>
      <family val="1"/>
    </font>
    <font>
      <b/>
      <sz val="8.5"/>
      <color rgb="FFFF0000"/>
      <name val="Bookman Old Style"/>
      <family val="1"/>
    </font>
    <font>
      <b/>
      <sz val="9"/>
      <name val="Bookman Old Style"/>
      <family val="1"/>
    </font>
    <font>
      <b/>
      <sz val="8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5" fillId="0" borderId="0" xfId="0" applyFont="1"/>
    <xf numFmtId="0" fontId="7" fillId="2" borderId="0" xfId="0" applyFont="1" applyFill="1"/>
    <xf numFmtId="0" fontId="7" fillId="2" borderId="9" xfId="0" applyFont="1" applyFill="1" applyBorder="1"/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8" xfId="0" applyFont="1" applyBorder="1"/>
    <xf numFmtId="0" fontId="9" fillId="0" borderId="2" xfId="0" applyFont="1" applyBorder="1" applyAlignment="1">
      <alignment horizontal="center"/>
    </xf>
    <xf numFmtId="5" fontId="9" fillId="2" borderId="1" xfId="2" applyNumberFormat="1" applyFont="1" applyFill="1" applyBorder="1" applyAlignment="1">
      <alignment horizontal="right"/>
    </xf>
    <xf numFmtId="5" fontId="7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37" fontId="7" fillId="0" borderId="1" xfId="2" applyNumberFormat="1" applyFont="1" applyFill="1" applyBorder="1" applyAlignment="1">
      <alignment horizontal="right"/>
    </xf>
    <xf numFmtId="37" fontId="7" fillId="4" borderId="1" xfId="2" applyNumberFormat="1" applyFont="1" applyFill="1" applyBorder="1" applyAlignment="1">
      <alignment horizontal="right"/>
    </xf>
    <xf numFmtId="0" fontId="17" fillId="0" borderId="1" xfId="0" applyFont="1" applyBorder="1" applyAlignment="1">
      <alignment horizontal="center"/>
    </xf>
    <xf numFmtId="38" fontId="7" fillId="0" borderId="1" xfId="0" applyNumberFormat="1" applyFont="1" applyBorder="1" applyAlignment="1">
      <alignment horizontal="right"/>
    </xf>
    <xf numFmtId="38" fontId="7" fillId="4" borderId="1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left" vertical="center"/>
    </xf>
    <xf numFmtId="165" fontId="9" fillId="2" borderId="7" xfId="0" applyNumberFormat="1" applyFont="1" applyFill="1" applyBorder="1" applyAlignment="1">
      <alignment horizontal="right"/>
    </xf>
    <xf numFmtId="165" fontId="9" fillId="3" borderId="7" xfId="0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37" fontId="7" fillId="0" borderId="1" xfId="1" applyNumberFormat="1" applyFont="1" applyBorder="1" applyAlignment="1">
      <alignment horizontal="right"/>
    </xf>
    <xf numFmtId="164" fontId="9" fillId="2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right"/>
    </xf>
    <xf numFmtId="5" fontId="9" fillId="2" borderId="1" xfId="2" applyNumberFormat="1" applyFont="1" applyFill="1" applyBorder="1" applyAlignment="1"/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7" fillId="0" borderId="3" xfId="0" applyFont="1" applyBorder="1" applyAlignment="1">
      <alignment horizontal="center"/>
    </xf>
    <xf numFmtId="165" fontId="9" fillId="2" borderId="5" xfId="0" applyNumberFormat="1" applyFont="1" applyFill="1" applyBorder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right"/>
    </xf>
    <xf numFmtId="0" fontId="9" fillId="0" borderId="9" xfId="0" applyFont="1" applyBorder="1" applyAlignment="1">
      <alignment horizontal="center"/>
    </xf>
    <xf numFmtId="49" fontId="7" fillId="0" borderId="0" xfId="0" applyNumberFormat="1" applyFont="1"/>
    <xf numFmtId="0" fontId="7" fillId="0" borderId="0" xfId="0" applyFont="1" applyAlignment="1">
      <alignment horizontal="center"/>
    </xf>
    <xf numFmtId="43" fontId="7" fillId="0" borderId="0" xfId="1" applyFont="1"/>
    <xf numFmtId="0" fontId="19" fillId="0" borderId="0" xfId="0" applyFont="1"/>
    <xf numFmtId="0" fontId="20" fillId="0" borderId="9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1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9" fillId="2" borderId="3" xfId="0" applyFont="1" applyFill="1" applyBorder="1" applyAlignment="1">
      <alignment horizontal="left" vertical="center"/>
    </xf>
    <xf numFmtId="0" fontId="7" fillId="0" borderId="7" xfId="0" applyFont="1" applyBorder="1"/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7" xfId="0" applyFont="1" applyBorder="1" applyAlignment="1"/>
    <xf numFmtId="0" fontId="7" fillId="0" borderId="1" xfId="0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abSelected="1" topLeftCell="A7" zoomScale="90" zoomScaleNormal="90" workbookViewId="0">
      <selection activeCell="A35" sqref="A35:XFD35"/>
    </sheetView>
  </sheetViews>
  <sheetFormatPr defaultColWidth="9.140625" defaultRowHeight="15"/>
  <cols>
    <col min="1" max="1" width="13.42578125" style="2" customWidth="1"/>
    <col min="2" max="2" width="15.42578125" style="2" customWidth="1"/>
    <col min="3" max="3" width="60.42578125" style="2" customWidth="1"/>
    <col min="4" max="4" width="20.42578125" style="2" customWidth="1"/>
    <col min="5" max="5" width="22.85546875" style="2" customWidth="1"/>
    <col min="6" max="6" width="24.42578125" style="2" customWidth="1"/>
    <col min="7" max="7" width="19.140625" style="2" customWidth="1"/>
    <col min="8" max="16384" width="9.140625" style="2"/>
  </cols>
  <sheetData>
    <row r="1" spans="1:8" ht="28.5" customHeight="1">
      <c r="A1" s="68" t="s">
        <v>0</v>
      </c>
      <c r="B1" s="68"/>
      <c r="C1" s="68"/>
      <c r="D1" s="68"/>
      <c r="E1" s="68"/>
      <c r="F1" s="68"/>
      <c r="G1" s="68"/>
    </row>
    <row r="2" spans="1:8" ht="28.5" customHeight="1">
      <c r="A2" s="68" t="s">
        <v>1</v>
      </c>
      <c r="B2" s="68"/>
      <c r="C2" s="68"/>
      <c r="D2" s="68"/>
      <c r="E2" s="68"/>
      <c r="F2" s="68"/>
      <c r="G2" s="68"/>
    </row>
    <row r="3" spans="1:8" s="6" customFormat="1" ht="20.45" customHeight="1">
      <c r="A3" s="69" t="s">
        <v>2</v>
      </c>
      <c r="B3" s="69"/>
      <c r="C3" s="69"/>
      <c r="D3" s="69"/>
      <c r="E3" s="69"/>
      <c r="F3" s="69"/>
      <c r="G3" s="69"/>
    </row>
    <row r="4" spans="1:8" ht="18.75" customHeight="1">
      <c r="A4" s="69" t="s">
        <v>3</v>
      </c>
      <c r="B4" s="69"/>
      <c r="C4" s="69"/>
      <c r="D4" s="69"/>
      <c r="E4" s="69"/>
      <c r="F4" s="69"/>
      <c r="G4" s="69"/>
    </row>
    <row r="5" spans="1:8" ht="18.75" customHeight="1">
      <c r="A5" s="69"/>
      <c r="B5" s="69"/>
      <c r="C5" s="69"/>
      <c r="D5" s="69"/>
      <c r="E5" s="69"/>
      <c r="F5" s="69"/>
      <c r="G5" s="69"/>
    </row>
    <row r="6" spans="1:8" ht="18.75" customHeight="1">
      <c r="A6" s="69"/>
      <c r="B6" s="69"/>
      <c r="C6" s="69"/>
      <c r="D6" s="69"/>
      <c r="E6" s="69"/>
      <c r="F6" s="69"/>
      <c r="G6" s="69"/>
    </row>
    <row r="7" spans="1:8" ht="19.5" customHeight="1">
      <c r="A7" s="70" t="s">
        <v>4</v>
      </c>
      <c r="B7" s="70"/>
      <c r="C7" s="70"/>
      <c r="D7" s="70"/>
      <c r="E7" s="70"/>
      <c r="F7" s="70"/>
      <c r="G7" s="70"/>
    </row>
    <row r="8" spans="1:8" ht="19.5" customHeight="1">
      <c r="A8" s="71"/>
      <c r="B8" s="72"/>
      <c r="C8" s="72"/>
      <c r="D8" s="73"/>
      <c r="E8" s="7"/>
      <c r="F8" s="8"/>
      <c r="G8" s="8"/>
    </row>
    <row r="9" spans="1:8" ht="12.75" customHeight="1">
      <c r="A9" s="9" t="s">
        <v>5</v>
      </c>
      <c r="B9" s="64" t="s">
        <v>6</v>
      </c>
      <c r="C9" s="65"/>
      <c r="D9" s="61" t="s">
        <v>7</v>
      </c>
      <c r="E9" s="61" t="s">
        <v>8</v>
      </c>
      <c r="F9" s="61" t="s">
        <v>9</v>
      </c>
      <c r="G9" s="10" t="s">
        <v>10</v>
      </c>
      <c r="H9" s="11"/>
    </row>
    <row r="10" spans="1:8">
      <c r="A10" s="12" t="s">
        <v>11</v>
      </c>
      <c r="B10" s="66"/>
      <c r="C10" s="67"/>
      <c r="D10" s="62"/>
      <c r="E10" s="62"/>
      <c r="F10" s="62"/>
      <c r="G10" s="12" t="s">
        <v>12</v>
      </c>
      <c r="H10" s="11"/>
    </row>
    <row r="11" spans="1:8" ht="14.25" customHeight="1">
      <c r="A11" s="55" t="s">
        <v>13</v>
      </c>
      <c r="B11" s="56"/>
      <c r="C11" s="63"/>
      <c r="D11" s="13" t="e">
        <f>SUM(D12+D13+D14+D16+D15+D17+#REF!+D19+D20+D21+D22+D23+D18)</f>
        <v>#REF!</v>
      </c>
      <c r="E11" s="13" t="e">
        <f>SUM(E12+E13+E14+E16+E15+E17+#REF!+E19+E20+E21+E22+E23+E18)</f>
        <v>#REF!</v>
      </c>
      <c r="F11" s="13" t="e">
        <f>SUM(F12+F13+F14+F16+F15+F17+#REF!+F19+F20+F21+F22+F23+F18)</f>
        <v>#REF!</v>
      </c>
      <c r="G11" s="13" t="e">
        <f>SUM(G12+G13+G14+G16+G15+G17+#REF!+G19+G20+G21+G22+G23+G18)</f>
        <v>#REF!</v>
      </c>
      <c r="H11" s="14" t="s">
        <v>14</v>
      </c>
    </row>
    <row r="12" spans="1:8" ht="14.25" customHeight="1">
      <c r="A12" s="15">
        <v>7271</v>
      </c>
      <c r="B12" s="16" t="s">
        <v>15</v>
      </c>
      <c r="C12" s="17"/>
      <c r="D12" s="18">
        <v>0</v>
      </c>
      <c r="E12" s="18">
        <v>0</v>
      </c>
      <c r="F12" s="18">
        <v>0</v>
      </c>
      <c r="G12" s="18">
        <f>SUM(D12:F12)</f>
        <v>0</v>
      </c>
    </row>
    <row r="13" spans="1:8" ht="14.25" customHeight="1">
      <c r="A13" s="15">
        <v>7310</v>
      </c>
      <c r="B13" s="16" t="s">
        <v>16</v>
      </c>
      <c r="C13" s="17"/>
      <c r="D13" s="19">
        <f>ROUND(D12*0.44,0)</f>
        <v>0</v>
      </c>
      <c r="E13" s="19">
        <f t="shared" ref="E13:F13" si="0">ROUND(E12*0.44,0)</f>
        <v>0</v>
      </c>
      <c r="F13" s="19">
        <f t="shared" si="0"/>
        <v>0</v>
      </c>
      <c r="G13" s="19">
        <f t="shared" ref="G13:G22" si="1">SUM(D13:F13)</f>
        <v>0</v>
      </c>
    </row>
    <row r="14" spans="1:8">
      <c r="A14" s="20">
        <v>7274</v>
      </c>
      <c r="B14" s="76" t="s">
        <v>17</v>
      </c>
      <c r="C14" s="77"/>
      <c r="D14" s="21">
        <v>0</v>
      </c>
      <c r="E14" s="21">
        <v>0</v>
      </c>
      <c r="F14" s="21">
        <v>0</v>
      </c>
      <c r="G14" s="18">
        <f t="shared" si="1"/>
        <v>0</v>
      </c>
    </row>
    <row r="15" spans="1:8">
      <c r="A15" s="20">
        <v>7310</v>
      </c>
      <c r="B15" s="76" t="s">
        <v>18</v>
      </c>
      <c r="C15" s="77"/>
      <c r="D15" s="22">
        <f>ROUND(D14*0.13,0)</f>
        <v>0</v>
      </c>
      <c r="E15" s="22">
        <f>ROUND(E14*0.13,0)</f>
        <v>0</v>
      </c>
      <c r="F15" s="22">
        <f>ROUND(F14*0.13,0)</f>
        <v>0</v>
      </c>
      <c r="G15" s="19">
        <f>SUM(D15:F15)</f>
        <v>0</v>
      </c>
    </row>
    <row r="16" spans="1:8">
      <c r="A16" s="20">
        <v>7273</v>
      </c>
      <c r="B16" s="76" t="s">
        <v>19</v>
      </c>
      <c r="C16" s="77"/>
      <c r="D16" s="21">
        <v>0</v>
      </c>
      <c r="E16" s="21">
        <v>0</v>
      </c>
      <c r="F16" s="21">
        <v>0</v>
      </c>
      <c r="G16" s="18">
        <f t="shared" si="1"/>
        <v>0</v>
      </c>
    </row>
    <row r="17" spans="1:7">
      <c r="A17" s="20">
        <v>7310</v>
      </c>
      <c r="B17" s="48" t="s">
        <v>20</v>
      </c>
      <c r="C17" s="49"/>
      <c r="D17" s="22">
        <f>ROUND(D16*0.08,0)</f>
        <v>0</v>
      </c>
      <c r="E17" s="22">
        <f>ROUND(E16*0.08,0)</f>
        <v>0</v>
      </c>
      <c r="F17" s="22">
        <f>ROUND(F16*0.08,0)</f>
        <v>0</v>
      </c>
      <c r="G17" s="19">
        <f t="shared" si="1"/>
        <v>0</v>
      </c>
    </row>
    <row r="18" spans="1:7">
      <c r="A18" s="20">
        <v>7272</v>
      </c>
      <c r="B18" s="48" t="s">
        <v>21</v>
      </c>
      <c r="C18" s="49"/>
      <c r="D18" s="21">
        <v>0</v>
      </c>
      <c r="E18" s="21">
        <v>0</v>
      </c>
      <c r="F18" s="21">
        <v>0</v>
      </c>
      <c r="G18" s="18">
        <f t="shared" si="1"/>
        <v>0</v>
      </c>
    </row>
    <row r="19" spans="1:7">
      <c r="A19" s="20">
        <v>7311</v>
      </c>
      <c r="B19" s="48" t="s">
        <v>22</v>
      </c>
      <c r="C19" s="49"/>
      <c r="D19" s="22">
        <f>D18*0.33</f>
        <v>0</v>
      </c>
      <c r="E19" s="22">
        <f t="shared" ref="E19:F19" si="2">E18*0.33</f>
        <v>0</v>
      </c>
      <c r="F19" s="22">
        <f t="shared" si="2"/>
        <v>0</v>
      </c>
      <c r="G19" s="19">
        <f t="shared" si="1"/>
        <v>0</v>
      </c>
    </row>
    <row r="20" spans="1:7">
      <c r="A20" s="20">
        <v>7274</v>
      </c>
      <c r="B20" s="76" t="s">
        <v>23</v>
      </c>
      <c r="C20" s="77"/>
      <c r="D20" s="21">
        <v>0</v>
      </c>
      <c r="E20" s="21">
        <v>0</v>
      </c>
      <c r="F20" s="21">
        <v>0</v>
      </c>
      <c r="G20" s="18">
        <f t="shared" si="1"/>
        <v>0</v>
      </c>
    </row>
    <row r="21" spans="1:7">
      <c r="A21" s="20">
        <v>7310</v>
      </c>
      <c r="B21" s="76" t="s">
        <v>24</v>
      </c>
      <c r="C21" s="78"/>
      <c r="D21" s="22">
        <f>ROUND(D20*0.13,0)</f>
        <v>0</v>
      </c>
      <c r="E21" s="22">
        <f>ROUND(E20*0.13,0)</f>
        <v>0</v>
      </c>
      <c r="F21" s="22">
        <f>ROUND(F20*0.13,0)</f>
        <v>0</v>
      </c>
      <c r="G21" s="19">
        <f t="shared" si="1"/>
        <v>0</v>
      </c>
    </row>
    <row r="22" spans="1:7">
      <c r="A22" s="20">
        <v>7320</v>
      </c>
      <c r="B22" s="48" t="s">
        <v>25</v>
      </c>
      <c r="C22" s="49"/>
      <c r="D22" s="21">
        <v>0</v>
      </c>
      <c r="E22" s="21">
        <v>0</v>
      </c>
      <c r="F22" s="21">
        <v>0</v>
      </c>
      <c r="G22" s="18">
        <f t="shared" si="1"/>
        <v>0</v>
      </c>
    </row>
    <row r="23" spans="1:7">
      <c r="A23" s="20">
        <v>7143</v>
      </c>
      <c r="B23" s="48" t="s">
        <v>26</v>
      </c>
      <c r="C23" s="49"/>
      <c r="D23" s="22">
        <f>ROUND(D22*0.01,0)</f>
        <v>0</v>
      </c>
      <c r="E23" s="22">
        <f>ROUND(E22*0.01,0)</f>
        <v>0</v>
      </c>
      <c r="F23" s="22">
        <f>ROUND(F22*0.01,0)</f>
        <v>0</v>
      </c>
      <c r="G23" s="22">
        <f>SUM(D23:F23)</f>
        <v>0</v>
      </c>
    </row>
    <row r="24" spans="1:7">
      <c r="A24" s="50" t="s">
        <v>27</v>
      </c>
      <c r="B24" s="23"/>
      <c r="C24" s="23"/>
      <c r="D24" s="24">
        <f>SUM(D25:D29)</f>
        <v>0</v>
      </c>
      <c r="E24" s="24">
        <f>SUM(E25:E29)</f>
        <v>0</v>
      </c>
      <c r="F24" s="24">
        <f>SUM(F25:F29)</f>
        <v>0</v>
      </c>
      <c r="G24" s="25">
        <f>SUM(G25:G29)</f>
        <v>0</v>
      </c>
    </row>
    <row r="25" spans="1:7">
      <c r="A25" s="20">
        <v>7185</v>
      </c>
      <c r="B25" s="26" t="s">
        <v>28</v>
      </c>
      <c r="C25" s="27"/>
      <c r="D25" s="28">
        <v>0</v>
      </c>
      <c r="E25" s="28">
        <v>0</v>
      </c>
      <c r="F25" s="28">
        <v>0</v>
      </c>
      <c r="G25" s="28">
        <f t="shared" ref="G25:G32" si="3">SUM(D25:F25)</f>
        <v>0</v>
      </c>
    </row>
    <row r="26" spans="1:7">
      <c r="A26" s="20">
        <v>7225</v>
      </c>
      <c r="B26" s="76" t="s">
        <v>29</v>
      </c>
      <c r="C26" s="77"/>
      <c r="D26" s="28">
        <v>0</v>
      </c>
      <c r="E26" s="28">
        <v>0</v>
      </c>
      <c r="F26" s="28">
        <v>0</v>
      </c>
      <c r="G26" s="28">
        <f t="shared" si="3"/>
        <v>0</v>
      </c>
    </row>
    <row r="27" spans="1:7">
      <c r="A27" s="20">
        <v>7230</v>
      </c>
      <c r="B27" s="76" t="s">
        <v>30</v>
      </c>
      <c r="C27" s="77"/>
      <c r="D27" s="28">
        <v>0</v>
      </c>
      <c r="E27" s="28">
        <v>0</v>
      </c>
      <c r="F27" s="28">
        <v>0</v>
      </c>
      <c r="G27" s="28">
        <f t="shared" si="3"/>
        <v>0</v>
      </c>
    </row>
    <row r="28" spans="1:7">
      <c r="A28" s="20">
        <v>7326</v>
      </c>
      <c r="B28" s="48" t="s">
        <v>31</v>
      </c>
      <c r="C28" s="49"/>
      <c r="D28" s="28">
        <v>0</v>
      </c>
      <c r="E28" s="28">
        <v>0</v>
      </c>
      <c r="F28" s="28">
        <v>0</v>
      </c>
      <c r="G28" s="28">
        <f t="shared" si="3"/>
        <v>0</v>
      </c>
    </row>
    <row r="29" spans="1:7">
      <c r="A29" s="20">
        <v>7282</v>
      </c>
      <c r="B29" s="48" t="s">
        <v>32</v>
      </c>
      <c r="C29" s="49"/>
      <c r="D29" s="21">
        <v>0</v>
      </c>
      <c r="E29" s="21">
        <v>0</v>
      </c>
      <c r="F29" s="21">
        <v>0</v>
      </c>
      <c r="G29" s="28">
        <f t="shared" si="3"/>
        <v>0</v>
      </c>
    </row>
    <row r="30" spans="1:7" s="4" customFormat="1" ht="12.75">
      <c r="A30" s="55" t="s">
        <v>33</v>
      </c>
      <c r="B30" s="56"/>
      <c r="C30" s="57"/>
      <c r="D30" s="29" t="e">
        <f>D31+D32+#REF!</f>
        <v>#REF!</v>
      </c>
      <c r="E30" s="29" t="e">
        <f>E31+E32+#REF!</f>
        <v>#REF!</v>
      </c>
      <c r="F30" s="29" t="e">
        <f>F31+F32+#REF!</f>
        <v>#REF!</v>
      </c>
      <c r="G30" s="30" t="e">
        <f t="shared" si="3"/>
        <v>#REF!</v>
      </c>
    </row>
    <row r="31" spans="1:7">
      <c r="A31" s="20">
        <v>7355</v>
      </c>
      <c r="B31" s="76" t="s">
        <v>34</v>
      </c>
      <c r="C31" s="77"/>
      <c r="D31" s="28">
        <v>0</v>
      </c>
      <c r="E31" s="28">
        <v>0</v>
      </c>
      <c r="F31" s="28">
        <v>0</v>
      </c>
      <c r="G31" s="28">
        <f t="shared" si="3"/>
        <v>0</v>
      </c>
    </row>
    <row r="32" spans="1:7">
      <c r="A32" s="20">
        <v>7356</v>
      </c>
      <c r="B32" s="76" t="s">
        <v>35</v>
      </c>
      <c r="C32" s="77"/>
      <c r="D32" s="28">
        <v>0</v>
      </c>
      <c r="E32" s="28">
        <v>0</v>
      </c>
      <c r="F32" s="28">
        <v>0</v>
      </c>
      <c r="G32" s="28">
        <f t="shared" si="3"/>
        <v>0</v>
      </c>
    </row>
    <row r="33" spans="1:7" s="4" customFormat="1" ht="12.75">
      <c r="A33" s="55" t="s">
        <v>36</v>
      </c>
      <c r="B33" s="56"/>
      <c r="C33" s="57"/>
      <c r="D33" s="29">
        <f>D34</f>
        <v>0</v>
      </c>
      <c r="E33" s="29">
        <f t="shared" ref="E33:G33" si="4">E34</f>
        <v>0</v>
      </c>
      <c r="F33" s="29">
        <f t="shared" si="4"/>
        <v>0</v>
      </c>
      <c r="G33" s="29">
        <f t="shared" si="4"/>
        <v>0</v>
      </c>
    </row>
    <row r="34" spans="1:7">
      <c r="A34" s="20">
        <v>7105</v>
      </c>
      <c r="B34" s="79" t="s">
        <v>37</v>
      </c>
      <c r="C34" s="79"/>
      <c r="D34" s="31">
        <v>0</v>
      </c>
      <c r="E34" s="31">
        <v>0</v>
      </c>
      <c r="F34" s="31">
        <v>0</v>
      </c>
      <c r="G34" s="31">
        <f>SUM(D34:F34)</f>
        <v>0</v>
      </c>
    </row>
    <row r="35" spans="1:7">
      <c r="A35" s="35"/>
      <c r="B35" s="49"/>
      <c r="C35" s="51"/>
      <c r="D35" s="31"/>
      <c r="E35" s="31"/>
      <c r="F35" s="31"/>
      <c r="G35" s="31"/>
    </row>
    <row r="36" spans="1:7">
      <c r="A36" s="58" t="s">
        <v>38</v>
      </c>
      <c r="B36" s="59"/>
      <c r="C36" s="60"/>
      <c r="D36" s="32">
        <f>D42+D43+D44+D41+D40+D39+D38+D37</f>
        <v>0</v>
      </c>
      <c r="E36" s="32">
        <f t="shared" ref="E36:G36" si="5">E42+E43+E44+E41+E40+E39+E38+E37</f>
        <v>0</v>
      </c>
      <c r="F36" s="32">
        <f t="shared" si="5"/>
        <v>0</v>
      </c>
      <c r="G36" s="32">
        <f t="shared" si="5"/>
        <v>0</v>
      </c>
    </row>
    <row r="37" spans="1:7">
      <c r="A37" s="35" t="s">
        <v>14</v>
      </c>
      <c r="B37" s="26" t="s">
        <v>14</v>
      </c>
      <c r="C37" s="34"/>
      <c r="D37" s="18">
        <v>0</v>
      </c>
      <c r="E37" s="18">
        <v>0</v>
      </c>
      <c r="F37" s="28">
        <v>0</v>
      </c>
      <c r="G37" s="31">
        <f t="shared" ref="G37:G40" si="6">SUM(D37:F37)</f>
        <v>0</v>
      </c>
    </row>
    <row r="38" spans="1:7">
      <c r="A38" s="47"/>
      <c r="B38" s="33"/>
      <c r="C38" s="34"/>
      <c r="D38" s="18">
        <v>0</v>
      </c>
      <c r="E38" s="18">
        <v>0</v>
      </c>
      <c r="F38" s="28">
        <v>0</v>
      </c>
      <c r="G38" s="31">
        <f t="shared" si="6"/>
        <v>0</v>
      </c>
    </row>
    <row r="39" spans="1:7">
      <c r="A39" s="47"/>
      <c r="B39" s="33"/>
      <c r="C39" s="34"/>
      <c r="D39" s="18">
        <v>0</v>
      </c>
      <c r="E39" s="18">
        <v>0</v>
      </c>
      <c r="F39" s="28">
        <v>0</v>
      </c>
      <c r="G39" s="31">
        <f t="shared" si="6"/>
        <v>0</v>
      </c>
    </row>
    <row r="40" spans="1:7">
      <c r="A40" s="47"/>
      <c r="B40" s="33"/>
      <c r="C40" s="34"/>
      <c r="D40" s="18">
        <v>0</v>
      </c>
      <c r="E40" s="18">
        <v>0</v>
      </c>
      <c r="F40" s="28">
        <v>0</v>
      </c>
      <c r="G40" s="31">
        <f t="shared" si="6"/>
        <v>0</v>
      </c>
    </row>
    <row r="41" spans="1:7">
      <c r="A41" s="35"/>
      <c r="B41" s="26"/>
      <c r="C41" s="34"/>
      <c r="D41" s="18">
        <v>0</v>
      </c>
      <c r="E41" s="18">
        <v>0</v>
      </c>
      <c r="F41" s="28">
        <v>0</v>
      </c>
      <c r="G41" s="31">
        <f>SUM(D41:F41)</f>
        <v>0</v>
      </c>
    </row>
    <row r="42" spans="1:7">
      <c r="A42" s="20"/>
      <c r="B42" s="48"/>
      <c r="C42" s="49"/>
      <c r="D42" s="28">
        <v>0</v>
      </c>
      <c r="E42" s="28">
        <v>0</v>
      </c>
      <c r="F42" s="28">
        <v>0</v>
      </c>
      <c r="G42" s="31">
        <f>SUM(D42:F42)</f>
        <v>0</v>
      </c>
    </row>
    <row r="43" spans="1:7">
      <c r="A43" s="20"/>
      <c r="B43" s="48"/>
      <c r="C43" s="49"/>
      <c r="D43" s="28">
        <v>0</v>
      </c>
      <c r="E43" s="28">
        <v>0</v>
      </c>
      <c r="F43" s="28">
        <v>0</v>
      </c>
      <c r="G43" s="31">
        <f>SUM(D43:F43)</f>
        <v>0</v>
      </c>
    </row>
    <row r="44" spans="1:7" ht="15.75" thickBot="1">
      <c r="A44" s="20"/>
      <c r="B44" s="48"/>
      <c r="C44" s="49"/>
      <c r="D44" s="28">
        <v>0</v>
      </c>
      <c r="E44" s="28">
        <v>0</v>
      </c>
      <c r="F44" s="28">
        <v>0</v>
      </c>
      <c r="G44" s="31">
        <f>SUM(D44:F44)</f>
        <v>0</v>
      </c>
    </row>
    <row r="45" spans="1:7" ht="17.25" thickBot="1">
      <c r="A45" s="52" t="s">
        <v>39</v>
      </c>
      <c r="B45" s="53"/>
      <c r="C45" s="54"/>
      <c r="D45" s="36" t="e">
        <f>+D33+#REF!+D30+D24+D11+D36</f>
        <v>#REF!</v>
      </c>
      <c r="E45" s="36" t="e">
        <f>+E33+#REF!+E30+E24+E11+E36</f>
        <v>#REF!</v>
      </c>
      <c r="F45" s="36" t="e">
        <f>+F33+#REF!+F30+F24+F11+F36</f>
        <v>#REF!</v>
      </c>
      <c r="G45" s="36" t="e">
        <f>+G33+#REF!+G30+G24+G11+G36</f>
        <v>#REF!</v>
      </c>
    </row>
    <row r="46" spans="1:7" ht="13.7" customHeight="1"/>
    <row r="47" spans="1:7" s="37" customFormat="1" ht="11.45" customHeight="1">
      <c r="A47" s="37" t="s">
        <v>40</v>
      </c>
      <c r="B47" s="43" t="s">
        <v>41</v>
      </c>
      <c r="D47" s="38"/>
      <c r="G47" s="38" t="s">
        <v>42</v>
      </c>
    </row>
    <row r="49" spans="3:6">
      <c r="E49" s="45" t="s">
        <v>43</v>
      </c>
      <c r="F49" s="46" t="s">
        <v>44</v>
      </c>
    </row>
    <row r="50" spans="3:6">
      <c r="C50" s="39" t="s">
        <v>45</v>
      </c>
      <c r="D50" s="39" t="s">
        <v>46</v>
      </c>
      <c r="E50" s="44" t="s">
        <v>47</v>
      </c>
      <c r="F50" s="39" t="s">
        <v>48</v>
      </c>
    </row>
    <row r="51" spans="3:6">
      <c r="C51" s="40"/>
      <c r="D51" s="41"/>
      <c r="E51" s="41"/>
      <c r="F51" s="42"/>
    </row>
    <row r="52" spans="3:6">
      <c r="C52" s="40"/>
      <c r="D52" s="41"/>
      <c r="E52" s="41"/>
      <c r="F52" s="42"/>
    </row>
    <row r="53" spans="3:6">
      <c r="C53" s="40"/>
      <c r="D53" s="41"/>
      <c r="E53" s="41"/>
      <c r="F53" s="42"/>
    </row>
    <row r="54" spans="3:6">
      <c r="C54" s="40"/>
      <c r="D54" s="41"/>
      <c r="E54" s="41"/>
      <c r="F54" s="42"/>
    </row>
    <row r="55" spans="3:6">
      <c r="C55" s="40"/>
      <c r="D55" s="41"/>
      <c r="E55" s="41"/>
      <c r="F55" s="42"/>
    </row>
    <row r="56" spans="3:6">
      <c r="C56" s="40"/>
      <c r="D56" s="41"/>
      <c r="E56" s="41"/>
      <c r="F56" s="42"/>
    </row>
    <row r="57" spans="3:6">
      <c r="C57" s="40"/>
      <c r="D57" s="41"/>
      <c r="E57" s="41"/>
      <c r="F57" s="42"/>
    </row>
    <row r="58" spans="3:6">
      <c r="C58" s="40"/>
      <c r="D58" s="41"/>
      <c r="E58" s="41"/>
      <c r="F58" s="42"/>
    </row>
    <row r="59" spans="3:6">
      <c r="C59" s="40"/>
      <c r="D59" s="41"/>
      <c r="E59" s="41"/>
      <c r="F59" s="42"/>
    </row>
    <row r="60" spans="3:6">
      <c r="C60" s="40"/>
      <c r="D60" s="41"/>
      <c r="E60" s="41"/>
      <c r="F60" s="42"/>
    </row>
    <row r="61" spans="3:6">
      <c r="C61" s="40"/>
      <c r="D61" s="41"/>
      <c r="E61" s="41"/>
      <c r="F61" s="42"/>
    </row>
    <row r="62" spans="3:6">
      <c r="C62" s="40"/>
      <c r="D62" s="41"/>
      <c r="E62" s="41"/>
      <c r="F62" s="42"/>
    </row>
    <row r="63" spans="3:6">
      <c r="C63" s="40"/>
      <c r="D63" s="41"/>
      <c r="E63" s="41"/>
      <c r="F63" s="42"/>
    </row>
    <row r="64" spans="3:6">
      <c r="C64" s="40"/>
      <c r="D64" s="41"/>
      <c r="E64" s="41"/>
      <c r="F64" s="42"/>
    </row>
    <row r="65" spans="3:6">
      <c r="C65" s="40"/>
      <c r="D65" s="41"/>
      <c r="E65" s="41"/>
      <c r="F65" s="42"/>
    </row>
    <row r="66" spans="3:6">
      <c r="C66" s="40"/>
      <c r="D66" s="41"/>
      <c r="E66" s="41"/>
      <c r="F66" s="42"/>
    </row>
    <row r="67" spans="3:6">
      <c r="C67" s="40"/>
      <c r="D67" s="41"/>
      <c r="E67" s="41"/>
      <c r="F67" s="42"/>
    </row>
    <row r="68" spans="3:6">
      <c r="D68" s="41"/>
      <c r="E68" s="41"/>
      <c r="F68" s="42"/>
    </row>
    <row r="69" spans="3:6">
      <c r="E69" s="41"/>
      <c r="F69" s="42"/>
    </row>
    <row r="70" spans="3:6">
      <c r="E70" s="41"/>
      <c r="F70" s="42"/>
    </row>
    <row r="71" spans="3:6">
      <c r="E71" s="41"/>
      <c r="F71" s="42"/>
    </row>
    <row r="72" spans="3:6">
      <c r="E72" s="41"/>
      <c r="F72" s="42"/>
    </row>
    <row r="73" spans="3:6">
      <c r="E73" s="41"/>
      <c r="F73" s="42"/>
    </row>
    <row r="74" spans="3:6">
      <c r="E74" s="41"/>
      <c r="F74" s="42"/>
    </row>
    <row r="75" spans="3:6">
      <c r="E75" s="41"/>
    </row>
    <row r="76" spans="3:6">
      <c r="E76" s="41"/>
    </row>
    <row r="77" spans="3:6">
      <c r="E77" s="41"/>
    </row>
    <row r="78" spans="3:6">
      <c r="E78" s="41"/>
    </row>
    <row r="79" spans="3:6">
      <c r="E79" s="41"/>
    </row>
    <row r="80" spans="3:6">
      <c r="E80" s="41"/>
    </row>
    <row r="81" spans="5:5">
      <c r="E81" s="41"/>
    </row>
    <row r="82" spans="5:5">
      <c r="E82" s="41"/>
    </row>
  </sheetData>
  <protectedRanges>
    <protectedRange password="DBAD" sqref="D20:F20 D22:F22 G23 D34:G44 D31:G32 D25:G29 D14:F14 D16:F16 D18:F18" name="Range1"/>
  </protectedRanges>
  <mergeCells count="27">
    <mergeCell ref="F9:F10"/>
    <mergeCell ref="A6:G6"/>
    <mergeCell ref="B27:C27"/>
    <mergeCell ref="B14:C14"/>
    <mergeCell ref="B16:C16"/>
    <mergeCell ref="B20:C20"/>
    <mergeCell ref="A8:D8"/>
    <mergeCell ref="A1:G1"/>
    <mergeCell ref="A3:G3"/>
    <mergeCell ref="A4:G4"/>
    <mergeCell ref="A5:G5"/>
    <mergeCell ref="A7:G7"/>
    <mergeCell ref="A2:G2"/>
    <mergeCell ref="A45:C45"/>
    <mergeCell ref="A30:C30"/>
    <mergeCell ref="B31:C31"/>
    <mergeCell ref="A36:C36"/>
    <mergeCell ref="E9:E10"/>
    <mergeCell ref="B21:C21"/>
    <mergeCell ref="B15:C15"/>
    <mergeCell ref="D9:D10"/>
    <mergeCell ref="A11:C11"/>
    <mergeCell ref="B9:C10"/>
    <mergeCell ref="B26:C26"/>
    <mergeCell ref="B34:C34"/>
    <mergeCell ref="A33:C33"/>
    <mergeCell ref="B32:C32"/>
  </mergeCells>
  <phoneticPr fontId="0" type="noConversion"/>
  <pageMargins left="0" right="0" top="0" bottom="0" header="0" footer="0"/>
  <pageSetup scale="57" orientation="portrait" horizontalDpi="1200" verticalDpi="1200" r:id="rId1"/>
  <headerFooter alignWithMargins="0">
    <oddFooter>&amp;RREV 11/19/04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opLeftCell="A56" zoomScale="85" workbookViewId="0">
      <selection activeCell="G27" sqref="G27"/>
    </sheetView>
  </sheetViews>
  <sheetFormatPr defaultColWidth="8.85546875" defaultRowHeight="15"/>
  <cols>
    <col min="1" max="1" width="6.42578125" style="2" customWidth="1"/>
    <col min="2" max="2" width="33.140625" style="2" bestFit="1" customWidth="1"/>
    <col min="3" max="3" width="78.140625" style="2" customWidth="1"/>
    <col min="4" max="16384" width="8.85546875" style="2"/>
  </cols>
  <sheetData>
    <row r="1" spans="1:3" s="1" customFormat="1" ht="15.75">
      <c r="A1" s="74" t="s">
        <v>0</v>
      </c>
      <c r="B1" s="74"/>
      <c r="C1" s="74"/>
    </row>
    <row r="2" spans="1:3" s="1" customFormat="1" ht="15.75">
      <c r="A2" s="74" t="s">
        <v>49</v>
      </c>
      <c r="B2" s="74"/>
      <c r="C2" s="74"/>
    </row>
    <row r="3" spans="1:3" ht="14.25" customHeight="1" thickBot="1">
      <c r="A3" s="75" t="s">
        <v>14</v>
      </c>
      <c r="B3" s="75"/>
      <c r="C3" s="75"/>
    </row>
    <row r="4" spans="1:3" ht="27" customHeight="1"/>
    <row r="5" spans="1:3">
      <c r="A5" s="3" t="s">
        <v>50</v>
      </c>
    </row>
    <row r="6" spans="1:3">
      <c r="B6" s="4" t="s">
        <v>51</v>
      </c>
      <c r="C6" s="2" t="s">
        <v>52</v>
      </c>
    </row>
    <row r="7" spans="1:3">
      <c r="C7" s="2" t="s">
        <v>53</v>
      </c>
    </row>
    <row r="8" spans="1:3">
      <c r="C8" s="2" t="s">
        <v>54</v>
      </c>
    </row>
    <row r="9" spans="1:3">
      <c r="C9" s="2" t="s">
        <v>55</v>
      </c>
    </row>
    <row r="10" spans="1:3">
      <c r="C10" s="2" t="s">
        <v>56</v>
      </c>
    </row>
    <row r="11" spans="1:3">
      <c r="C11" s="2" t="s">
        <v>57</v>
      </c>
    </row>
    <row r="13" spans="1:3">
      <c r="C13" s="2" t="s">
        <v>58</v>
      </c>
    </row>
    <row r="14" spans="1:3">
      <c r="C14" s="2" t="s">
        <v>59</v>
      </c>
    </row>
    <row r="15" spans="1:3">
      <c r="C15" s="2" t="s">
        <v>60</v>
      </c>
    </row>
    <row r="16" spans="1:3">
      <c r="C16" s="4" t="s">
        <v>61</v>
      </c>
    </row>
    <row r="17" spans="2:3">
      <c r="C17" s="4"/>
    </row>
    <row r="19" spans="2:3">
      <c r="B19" s="4" t="s">
        <v>62</v>
      </c>
      <c r="C19" s="2" t="s">
        <v>63</v>
      </c>
    </row>
    <row r="20" spans="2:3">
      <c r="C20" s="2" t="s">
        <v>64</v>
      </c>
    </row>
    <row r="21" spans="2:3">
      <c r="B21" s="2" t="s">
        <v>14</v>
      </c>
      <c r="C21" s="2" t="s">
        <v>65</v>
      </c>
    </row>
    <row r="22" spans="2:3">
      <c r="C22" s="2" t="s">
        <v>66</v>
      </c>
    </row>
    <row r="23" spans="2:3">
      <c r="C23" s="2" t="s">
        <v>67</v>
      </c>
    </row>
    <row r="24" spans="2:3">
      <c r="C24" s="2" t="s">
        <v>68</v>
      </c>
    </row>
    <row r="26" spans="2:3">
      <c r="B26" s="4" t="s">
        <v>69</v>
      </c>
      <c r="C26" s="2" t="s">
        <v>70</v>
      </c>
    </row>
    <row r="28" spans="2:3">
      <c r="B28" s="4" t="s">
        <v>71</v>
      </c>
      <c r="C28" s="2" t="s">
        <v>72</v>
      </c>
    </row>
    <row r="29" spans="2:3">
      <c r="B29" s="4" t="s">
        <v>73</v>
      </c>
      <c r="C29" s="5" t="s">
        <v>74</v>
      </c>
    </row>
    <row r="30" spans="2:3">
      <c r="B30" s="4"/>
      <c r="C30" s="5" t="s">
        <v>75</v>
      </c>
    </row>
    <row r="31" spans="2:3">
      <c r="B31" s="4"/>
      <c r="C31" s="5" t="s">
        <v>14</v>
      </c>
    </row>
    <row r="32" spans="2:3">
      <c r="B32" s="4" t="s">
        <v>76</v>
      </c>
      <c r="C32" s="2" t="s">
        <v>77</v>
      </c>
    </row>
    <row r="33" spans="1:3">
      <c r="B33" s="4" t="s">
        <v>78</v>
      </c>
      <c r="C33" s="2" t="s">
        <v>79</v>
      </c>
    </row>
    <row r="34" spans="1:3">
      <c r="B34" s="4"/>
      <c r="C34" s="2" t="s">
        <v>80</v>
      </c>
    </row>
    <row r="35" spans="1:3">
      <c r="B35" s="4"/>
      <c r="C35" s="5" t="s">
        <v>81</v>
      </c>
    </row>
    <row r="36" spans="1:3">
      <c r="B36" s="4"/>
      <c r="C36" s="5" t="s">
        <v>75</v>
      </c>
    </row>
    <row r="38" spans="1:3">
      <c r="B38" s="4" t="s">
        <v>23</v>
      </c>
      <c r="C38" s="2" t="s">
        <v>82</v>
      </c>
    </row>
    <row r="39" spans="1:3">
      <c r="B39" s="4" t="s">
        <v>14</v>
      </c>
      <c r="C39" s="2" t="s">
        <v>83</v>
      </c>
    </row>
    <row r="40" spans="1:3">
      <c r="C40" s="2" t="s">
        <v>84</v>
      </c>
    </row>
    <row r="41" spans="1:3">
      <c r="C41" s="2" t="s">
        <v>85</v>
      </c>
    </row>
    <row r="43" spans="1:3">
      <c r="B43" s="4" t="s">
        <v>86</v>
      </c>
      <c r="C43" s="2" t="s">
        <v>87</v>
      </c>
    </row>
    <row r="44" spans="1:3">
      <c r="B44" s="4" t="s">
        <v>14</v>
      </c>
      <c r="C44" s="2" t="s">
        <v>88</v>
      </c>
    </row>
    <row r="47" spans="1:3">
      <c r="A47" s="3" t="s">
        <v>89</v>
      </c>
      <c r="C47" s="2" t="s">
        <v>90</v>
      </c>
    </row>
    <row r="48" spans="1:3">
      <c r="C48" s="2" t="s">
        <v>91</v>
      </c>
    </row>
    <row r="49" spans="3:3">
      <c r="C49" s="2" t="s">
        <v>92</v>
      </c>
    </row>
  </sheetData>
  <mergeCells count="3">
    <mergeCell ref="A1:C1"/>
    <mergeCell ref="A2:C2"/>
    <mergeCell ref="A3:C3"/>
  </mergeCells>
  <phoneticPr fontId="4" type="noConversion"/>
  <pageMargins left="0" right="0" top="0" bottom="0" header="0" footer="0"/>
  <pageSetup scale="8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College of Ag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barnecut</dc:creator>
  <cp:keywords/>
  <dc:description/>
  <cp:lastModifiedBy/>
  <cp:revision/>
  <dcterms:created xsi:type="dcterms:W3CDTF">2002-07-16T17:39:37Z</dcterms:created>
  <dcterms:modified xsi:type="dcterms:W3CDTF">2026-05-01T18:20:28Z</dcterms:modified>
  <cp:category/>
  <cp:contentStatus/>
</cp:coreProperties>
</file>