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amparker_cpp_edu/Documents/Arah Documents- August 2 2021/00000000 CPP Philanthropic Foundation/0000000 Board Docs/"/>
    </mc:Choice>
  </mc:AlternateContent>
  <xr:revisionPtr revIDLastSave="0" documentId="14_{504A6E8F-D751-419B-BFDE-E535E7F0BF3D}" xr6:coauthVersionLast="47" xr6:coauthVersionMax="47" xr10:uidLastSave="{00000000-0000-0000-0000-000000000000}"/>
  <bookViews>
    <workbookView showSheetTabs="0" xWindow="-110" yWindow="-110" windowWidth="19420" windowHeight="11500" xr2:uid="{00000000-000D-0000-FFFF-FFFF00000000}"/>
  </bookViews>
  <sheets>
    <sheet name="CPPF TRAVEL FORM" sheetId="4" r:id="rId1"/>
  </sheets>
  <definedNames>
    <definedName name="getnumber" localSheetId="0">'CPPF TRAVEL FORM'!$N$6</definedName>
    <definedName name="_xlnm.Print_Area" localSheetId="0">'CPPF TRAVEL FORM'!$B$1:$P$76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8" i="4" l="1"/>
  <c r="N46" i="4"/>
  <c r="P39" i="4"/>
  <c r="N40" i="4"/>
  <c r="P40" i="4" s="1"/>
  <c r="N42" i="4"/>
  <c r="I60" i="4" l="1"/>
  <c r="J60" i="4"/>
  <c r="N58" i="4"/>
  <c r="P58" i="4" s="1"/>
  <c r="N56" i="4"/>
  <c r="P56" i="4" s="1"/>
  <c r="N54" i="4"/>
  <c r="P54" i="4" s="1"/>
  <c r="N52" i="4"/>
  <c r="P52" i="4" s="1"/>
  <c r="N50" i="4"/>
  <c r="P50" i="4" s="1"/>
  <c r="P48" i="4"/>
  <c r="P46" i="4"/>
  <c r="N44" i="4"/>
  <c r="P44" i="4" s="1"/>
  <c r="P42" i="4"/>
  <c r="M60" i="4"/>
  <c r="E60" i="4"/>
  <c r="F60" i="4"/>
  <c r="G60" i="4"/>
  <c r="H60" i="4"/>
  <c r="L60" i="4"/>
  <c r="O60" i="4"/>
  <c r="P63" i="4"/>
  <c r="P60" i="4" l="1"/>
  <c r="P62" i="4" s="1"/>
  <c r="P67" i="4" s="1"/>
  <c r="P68" i="4" s="1"/>
  <c r="N60" i="4"/>
  <c r="P6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mauyeung</author>
    <author>tymarji</author>
  </authors>
  <commentList>
    <comment ref="K3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To calculate air mileage:
</t>
        </r>
        <r>
          <rPr>
            <sz val="8"/>
            <color indexed="81"/>
            <rFont val="Tahoma"/>
            <family val="2"/>
          </rPr>
          <t xml:space="preserve">http://webflyer.com/travel/milemarker/
</t>
        </r>
      </text>
    </comment>
    <comment ref="M40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42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44" authorId="1" shapeId="0" xr:uid="{00000000-0006-0000-0000-000004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46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48" authorId="1" shapeId="0" xr:uid="{00000000-0006-0000-0000-000006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50" authorId="1" shapeId="0" xr:uid="{00000000-0006-0000-0000-000007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52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54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56" authorId="1" shapeId="0" xr:uid="{00000000-0006-0000-0000-00000A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  <comment ref="M58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Note from CPPF Accounting Office: 
If you used your own vehicle Please include </t>
        </r>
        <r>
          <rPr>
            <b/>
            <sz val="8"/>
            <color indexed="81"/>
            <rFont val="Tahoma"/>
            <family val="2"/>
          </rPr>
          <t xml:space="preserve">PRIVATE VEHICLE LIC. # </t>
        </r>
        <r>
          <rPr>
            <sz val="8"/>
            <color indexed="81"/>
            <rFont val="Tahoma"/>
            <family val="2"/>
          </rPr>
          <t>in the box above.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8" background="1" refreshOnLoad="1">
    <webPr sourceData="1" parsePre="1" consecutive="1" xl2000="1" url="https://www.foundation.cpp.edu/Numbergenerator/getnumber.aspx"/>
  </connection>
</connections>
</file>

<file path=xl/sharedStrings.xml><?xml version="1.0" encoding="utf-8"?>
<sst xmlns="http://schemas.openxmlformats.org/spreadsheetml/2006/main" count="101" uniqueCount="92">
  <si>
    <t xml:space="preserve"> </t>
  </si>
  <si>
    <t>CLAIM TOTAL</t>
  </si>
  <si>
    <t>$</t>
  </si>
  <si>
    <t>(10)</t>
  </si>
  <si>
    <t xml:space="preserve"> FOR DAY</t>
  </si>
  <si>
    <t xml:space="preserve"> EXPENSE</t>
  </si>
  <si>
    <t>AMOUNT</t>
  </si>
  <si>
    <t>MILES</t>
  </si>
  <si>
    <t>PARKING</t>
  </si>
  <si>
    <t>TRANS.</t>
  </si>
  <si>
    <t>DINNER</t>
  </si>
  <si>
    <t>LUNCH</t>
  </si>
  <si>
    <t>FAST</t>
  </si>
  <si>
    <t>WERE INCURRED</t>
  </si>
  <si>
    <t xml:space="preserve"> DATE</t>
  </si>
  <si>
    <t>EXPENSES</t>
  </si>
  <si>
    <t>BUSINESS</t>
  </si>
  <si>
    <t xml:space="preserve"> TOLLS,</t>
  </si>
  <si>
    <t>COST OF</t>
  </si>
  <si>
    <t>BREAK-</t>
  </si>
  <si>
    <t>WHERE EXPENSES</t>
  </si>
  <si>
    <t xml:space="preserve"> TOTAL</t>
  </si>
  <si>
    <t>CARFARE,</t>
  </si>
  <si>
    <t>LODGING</t>
  </si>
  <si>
    <t xml:space="preserve"> (2)</t>
  </si>
  <si>
    <t>(D)</t>
  </si>
  <si>
    <t>(C)</t>
  </si>
  <si>
    <t>(B)</t>
  </si>
  <si>
    <t xml:space="preserve">(A) </t>
  </si>
  <si>
    <t>(9)</t>
  </si>
  <si>
    <t>TRANSPORTATION</t>
  </si>
  <si>
    <t>(6)</t>
  </si>
  <si>
    <t>MEALS</t>
  </si>
  <si>
    <t>(5)</t>
  </si>
  <si>
    <t>STATE</t>
  </si>
  <si>
    <t>DATE</t>
  </si>
  <si>
    <t>HOME ADDRESS</t>
  </si>
  <si>
    <t>STREET</t>
  </si>
  <si>
    <t>CITY</t>
  </si>
  <si>
    <t>ZIP</t>
  </si>
  <si>
    <t>DEPARTURE/RETURN</t>
  </si>
  <si>
    <t>FROM</t>
  </si>
  <si>
    <t>TO</t>
  </si>
  <si>
    <t>Rate</t>
  </si>
  <si>
    <t>TRAVELERS XTN.</t>
  </si>
  <si>
    <t>DEPARTMENT</t>
  </si>
  <si>
    <t xml:space="preserve">I certify that this expenditure benefits the educational mission of the CSU as defined by the respective statutes, Board of Trustee policy </t>
  </si>
  <si>
    <t>and campus policy, and that all items are for official business and include no personal expense.</t>
  </si>
  <si>
    <t>MODE</t>
  </si>
  <si>
    <t>TIME</t>
  </si>
  <si>
    <t>MAX.</t>
  </si>
  <si>
    <t xml:space="preserve">   PRIVATE CAR USE</t>
  </si>
  <si>
    <t>*(4)</t>
  </si>
  <si>
    <t>*(7)</t>
  </si>
  <si>
    <t>*(8)</t>
  </si>
  <si>
    <t>TYPE USED &amp;</t>
  </si>
  <si>
    <t>R/T MILEAGE</t>
  </si>
  <si>
    <t xml:space="preserve">          (Please Attach check)</t>
  </si>
  <si>
    <t xml:space="preserve">*For all International travel please see link below: </t>
  </si>
  <si>
    <t>CSU International Travel Policy</t>
  </si>
  <si>
    <t>DATE:</t>
  </si>
  <si>
    <t>PURPOSE &amp; DATES OF BUSINESS:</t>
  </si>
  <si>
    <t>SUBTOTALS:</t>
  </si>
  <si>
    <t>See Travel policy for pre-approval requirement.</t>
  </si>
  <si>
    <t>DUE 60 WORKING DAYS UPON RETURN FROM TRIP</t>
  </si>
  <si>
    <t>TRAVEL CLAIM AND EXPENSE REPORT FORM</t>
  </si>
  <si>
    <t>CAL POLY POMONA PHILANTHROPIC FOUNDATION</t>
  </si>
  <si>
    <t>ACCOUNT(S) TO BE CHARGED:</t>
  </si>
  <si>
    <t>I certify that any vehicle I operate while on Cal Poly Pomona Philanthropic Foundation business complies with minimum state requirements regarding insurance coverage, safety and mechanical condition, and that I am qualified to operate the same.  I agree to submit my expense claim within sixty (60) business days after my return.</t>
  </si>
  <si>
    <t xml:space="preserve">CPP University employee use Authorization to Travel on State Business </t>
  </si>
  <si>
    <t xml:space="preserve"> (11) Remarks - Explanation of Business expenses for Item 8:</t>
  </si>
  <si>
    <r>
      <t>SECTION I</t>
    </r>
    <r>
      <rPr>
        <b/>
        <sz val="10"/>
        <rFont val="Arial"/>
        <family val="2"/>
      </rPr>
      <t xml:space="preserve"> - TRIP EXPLANATION</t>
    </r>
  </si>
  <si>
    <r>
      <t>NAME OF TRAVELER</t>
    </r>
    <r>
      <rPr>
        <sz val="8"/>
        <rFont val="Arial"/>
        <family val="2"/>
      </rPr>
      <t xml:space="preserve"> Last, First, M.I.</t>
    </r>
  </si>
  <si>
    <r>
      <t xml:space="preserve">SECTION II </t>
    </r>
    <r>
      <rPr>
        <b/>
        <sz val="10"/>
        <rFont val="Arial"/>
        <family val="2"/>
      </rPr>
      <t xml:space="preserve">TRAVEL EXPENSE DETAIL - </t>
    </r>
  </si>
  <si>
    <r>
      <t>(1)</t>
    </r>
    <r>
      <rPr>
        <sz val="5"/>
        <rFont val="Arial"/>
        <family val="2"/>
      </rPr>
      <t xml:space="preserve"> </t>
    </r>
    <r>
      <rPr>
        <b/>
        <sz val="5"/>
        <rFont val="Arial"/>
        <family val="2"/>
      </rPr>
      <t>MONTH/YEAR</t>
    </r>
  </si>
  <si>
    <r>
      <t>(12)</t>
    </r>
    <r>
      <rPr>
        <sz val="8"/>
        <rFont val="Arial"/>
        <family val="2"/>
      </rPr>
      <t xml:space="preserve"> Less Advance</t>
    </r>
  </si>
  <si>
    <r>
      <t xml:space="preserve">(13) </t>
    </r>
    <r>
      <rPr>
        <sz val="8"/>
        <rFont val="Arial"/>
        <family val="2"/>
      </rPr>
      <t>Less PCard</t>
    </r>
  </si>
  <si>
    <r>
      <t>(14)</t>
    </r>
    <r>
      <rPr>
        <sz val="8"/>
        <rFont val="Arial"/>
        <family val="2"/>
      </rPr>
      <t xml:space="preserve"> Due to Foundation</t>
    </r>
  </si>
  <si>
    <r>
      <t>(15)</t>
    </r>
    <r>
      <rPr>
        <sz val="8"/>
        <rFont val="Arial"/>
        <family val="2"/>
      </rPr>
      <t xml:space="preserve"> Check to traveler</t>
    </r>
  </si>
  <si>
    <r>
      <t>(17)</t>
    </r>
    <r>
      <rPr>
        <sz val="8"/>
        <rFont val="Arial"/>
        <family val="2"/>
      </rPr>
      <t xml:space="preserve">  I hereby certify that the above is a true statement of the travel expenses incurred by me in accordance with CPP Philanthropic Foundation Policy.  </t>
    </r>
  </si>
  <si>
    <r>
      <t>*</t>
    </r>
    <r>
      <rPr>
        <b/>
        <i/>
        <sz val="9"/>
        <rFont val="Arial"/>
        <family val="2"/>
      </rPr>
      <t xml:space="preserve">Original receipts for items </t>
    </r>
    <r>
      <rPr>
        <b/>
        <sz val="9"/>
        <color indexed="10"/>
        <rFont val="Arial"/>
        <family val="2"/>
      </rPr>
      <t>(4),(7) and (8)</t>
    </r>
    <r>
      <rPr>
        <b/>
        <i/>
        <sz val="9"/>
        <rFont val="Arial"/>
        <family val="2"/>
      </rPr>
      <t xml:space="preserve"> must be attached.</t>
    </r>
  </si>
  <si>
    <t>#P</t>
  </si>
  <si>
    <t xml:space="preserve">Number Generator Page: </t>
  </si>
  <si>
    <t xml:space="preserve">https://www.foundation.cpp.edu/Numbergenerator/getnumber_web.aspx </t>
  </si>
  <si>
    <t>If number is not generated, use the Number Generator link at the bottom of page and copy it here.</t>
  </si>
  <si>
    <t>INCIDENTALS</t>
  </si>
  <si>
    <t xml:space="preserve">    (3)   LOCATION</t>
  </si>
  <si>
    <t xml:space="preserve">TRAVELER SIGNATURE: </t>
  </si>
  <si>
    <t xml:space="preserve">AUTHORIZED SIGNATURE: </t>
  </si>
  <si>
    <t xml:space="preserve">Prepared by: </t>
  </si>
  <si>
    <t xml:space="preserve">CLAIMANT'S SIGNATURE: </t>
  </si>
  <si>
    <t xml:space="preserve">(19)  AUTHORIZED SIGNATURE: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</si>
</sst>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  <numFmt numFmtId="166" formatCode="[$-409]mmm\-yy;@"/>
    <numFmt numFmtId="167" formatCode="0.00_);\(0.00\)"/>
    <numFmt numFmtId="168" formatCode="_(&quot;$&quot;* #,##0.000_);_(&quot;$&quot;* \(#,##0.000\);_(&quot;$&quot;* &quot;-&quot;??_);_(@_)"/>
  </numFmts>
  <fonts count="43">
    <font>
      <sz val="10"/>
      <name val="Arial"/>
    </font>
    <font>
      <sz val="10"/>
      <name val="Arial"/>
      <family val="2"/>
    </font>
    <font>
      <sz val="10"/>
      <name val="Genev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5"/>
      <color indexed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5.5"/>
      <name val="Arial"/>
      <family val="2"/>
    </font>
    <font>
      <b/>
      <strike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5.5"/>
      <name val="Arial"/>
      <family val="2"/>
    </font>
    <font>
      <b/>
      <sz val="5"/>
      <name val="Arial"/>
      <family val="2"/>
    </font>
    <font>
      <b/>
      <sz val="6.5"/>
      <name val="Arial"/>
      <family val="2"/>
    </font>
    <font>
      <b/>
      <sz val="6"/>
      <color indexed="18"/>
      <name val="Arial"/>
      <family val="2"/>
    </font>
    <font>
      <b/>
      <sz val="7"/>
      <color indexed="18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b/>
      <sz val="5"/>
      <color indexed="10"/>
      <name val="Arial"/>
      <family val="2"/>
    </font>
    <font>
      <b/>
      <sz val="4.5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7"/>
      <color indexed="8"/>
      <name val="Arial"/>
      <family val="2"/>
    </font>
    <font>
      <sz val="26"/>
      <name val="Arial"/>
      <family val="2"/>
    </font>
    <font>
      <sz val="6.5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b/>
      <sz val="9"/>
      <color indexed="10"/>
      <name val="Arial"/>
      <family val="2"/>
    </font>
    <font>
      <b/>
      <u/>
      <sz val="11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indexed="64"/>
      </right>
      <top/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 style="medium">
        <color indexed="64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indexed="64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8">
    <xf numFmtId="0" fontId="0" fillId="0" borderId="0" xfId="0"/>
    <xf numFmtId="0" fontId="7" fillId="0" borderId="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44" fontId="10" fillId="0" borderId="0" xfId="2" applyFont="1" applyBorder="1" applyAlignment="1"/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7" fillId="0" borderId="0" xfId="4" applyFont="1"/>
    <xf numFmtId="0" fontId="10" fillId="0" borderId="0" xfId="0" applyFont="1" applyAlignment="1">
      <alignment horizontal="center"/>
    </xf>
    <xf numFmtId="0" fontId="1" fillId="0" borderId="0" xfId="0" applyFont="1"/>
    <xf numFmtId="0" fontId="1" fillId="0" borderId="0" xfId="4" applyFont="1"/>
    <xf numFmtId="0" fontId="14" fillId="0" borderId="0" xfId="0" applyFont="1" applyAlignment="1">
      <alignment horizontal="center"/>
    </xf>
    <xf numFmtId="0" fontId="15" fillId="0" borderId="0" xfId="4" applyFont="1"/>
    <xf numFmtId="0" fontId="15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3" fillId="0" borderId="0" xfId="4" applyFont="1" applyAlignment="1">
      <alignment vertical="center"/>
    </xf>
    <xf numFmtId="0" fontId="6" fillId="0" borderId="3" xfId="0" applyFont="1" applyBorder="1"/>
    <xf numFmtId="0" fontId="16" fillId="0" borderId="3" xfId="0" applyFont="1" applyBorder="1"/>
    <xf numFmtId="0" fontId="1" fillId="0" borderId="3" xfId="0" applyFont="1" applyBorder="1"/>
    <xf numFmtId="0" fontId="17" fillId="0" borderId="0" xfId="4" applyFont="1"/>
    <xf numFmtId="0" fontId="18" fillId="0" borderId="0" xfId="0" applyFont="1" applyAlignment="1">
      <alignment horizontal="right"/>
    </xf>
    <xf numFmtId="0" fontId="18" fillId="0" borderId="3" xfId="0" applyFont="1" applyBorder="1" applyAlignment="1">
      <alignment vertical="center"/>
    </xf>
    <xf numFmtId="0" fontId="6" fillId="0" borderId="1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4" xfId="0" applyFont="1" applyBorder="1"/>
    <xf numFmtId="0" fontId="19" fillId="0" borderId="4" xfId="0" applyFont="1" applyBorder="1" applyAlignment="1">
      <alignment vertical="top"/>
    </xf>
    <xf numFmtId="0" fontId="1" fillId="0" borderId="4" xfId="4" applyFont="1" applyBorder="1"/>
    <xf numFmtId="0" fontId="1" fillId="0" borderId="11" xfId="4" applyFont="1" applyBorder="1"/>
    <xf numFmtId="0" fontId="20" fillId="0" borderId="14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1" xfId="0" applyFont="1" applyBorder="1"/>
    <xf numFmtId="0" fontId="21" fillId="0" borderId="14" xfId="0" applyFont="1" applyBorder="1" applyAlignment="1">
      <alignment horizontal="left" vertical="top"/>
    </xf>
    <xf numFmtId="0" fontId="17" fillId="0" borderId="11" xfId="4" applyFont="1" applyBorder="1"/>
    <xf numFmtId="0" fontId="22" fillId="0" borderId="16" xfId="4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16" xfId="4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2" fillId="0" borderId="22" xfId="4" applyFont="1" applyBorder="1" applyAlignment="1">
      <alignment vertical="top"/>
    </xf>
    <xf numFmtId="0" fontId="9" fillId="0" borderId="13" xfId="4" applyFont="1" applyBorder="1" applyAlignment="1">
      <alignment vertical="top"/>
    </xf>
    <xf numFmtId="0" fontId="22" fillId="0" borderId="13" xfId="4" applyFont="1" applyBorder="1" applyAlignment="1">
      <alignment vertical="top"/>
    </xf>
    <xf numFmtId="0" fontId="9" fillId="0" borderId="3" xfId="4" applyFont="1" applyBorder="1" applyAlignment="1">
      <alignment vertical="top"/>
    </xf>
    <xf numFmtId="0" fontId="19" fillId="0" borderId="3" xfId="4" applyFont="1" applyBorder="1"/>
    <xf numFmtId="0" fontId="1" fillId="0" borderId="3" xfId="4" applyFont="1" applyBorder="1"/>
    <xf numFmtId="0" fontId="22" fillId="0" borderId="17" xfId="4" applyFont="1" applyBorder="1" applyAlignment="1">
      <alignment vertical="top"/>
    </xf>
    <xf numFmtId="0" fontId="9" fillId="0" borderId="12" xfId="4" applyFont="1" applyBorder="1" applyAlignment="1">
      <alignment vertical="top"/>
    </xf>
    <xf numFmtId="0" fontId="6" fillId="0" borderId="4" xfId="4" applyFont="1" applyBorder="1" applyAlignment="1">
      <alignment vertical="top"/>
    </xf>
    <xf numFmtId="0" fontId="9" fillId="0" borderId="4" xfId="4" applyFont="1" applyBorder="1" applyAlignment="1">
      <alignment vertical="top"/>
    </xf>
    <xf numFmtId="0" fontId="24" fillId="0" borderId="25" xfId="4" applyFont="1" applyBorder="1" applyAlignment="1">
      <alignment vertical="center"/>
    </xf>
    <xf numFmtId="0" fontId="10" fillId="2" borderId="14" xfId="4" applyFont="1" applyFill="1" applyBorder="1" applyAlignment="1">
      <alignment horizontal="left" vertical="center"/>
    </xf>
    <xf numFmtId="0" fontId="1" fillId="2" borderId="4" xfId="4" applyFont="1" applyFill="1" applyBorder="1"/>
    <xf numFmtId="0" fontId="25" fillId="2" borderId="4" xfId="4" applyFont="1" applyFill="1" applyBorder="1"/>
    <xf numFmtId="0" fontId="1" fillId="2" borderId="11" xfId="4" applyFont="1" applyFill="1" applyBorder="1"/>
    <xf numFmtId="0" fontId="23" fillId="0" borderId="23" xfId="4" applyFont="1" applyBorder="1"/>
    <xf numFmtId="0" fontId="9" fillId="0" borderId="0" xfId="4" applyFont="1"/>
    <xf numFmtId="0" fontId="24" fillId="0" borderId="26" xfId="4" applyFont="1" applyBorder="1" applyAlignment="1">
      <alignment vertical="center"/>
    </xf>
    <xf numFmtId="14" fontId="9" fillId="0" borderId="27" xfId="4" applyNumberFormat="1" applyFont="1" applyBorder="1" applyAlignment="1" applyProtection="1">
      <alignment horizontal="center"/>
      <protection locked="0"/>
    </xf>
    <xf numFmtId="0" fontId="19" fillId="0" borderId="28" xfId="4" applyFont="1" applyBorder="1" applyProtection="1">
      <protection locked="0"/>
    </xf>
    <xf numFmtId="14" fontId="9" fillId="0" borderId="27" xfId="4" quotePrefix="1" applyNumberFormat="1" applyFont="1" applyBorder="1" applyAlignment="1" applyProtection="1">
      <alignment horizontal="center"/>
      <protection locked="0"/>
    </xf>
    <xf numFmtId="44" fontId="9" fillId="0" borderId="0" xfId="2" applyFont="1" applyBorder="1" applyAlignment="1" applyProtection="1">
      <protection locked="0"/>
    </xf>
    <xf numFmtId="44" fontId="9" fillId="0" borderId="2" xfId="2" applyFont="1" applyBorder="1" applyAlignment="1" applyProtection="1">
      <protection locked="0"/>
    </xf>
    <xf numFmtId="0" fontId="22" fillId="0" borderId="22" xfId="4" applyFont="1" applyBorder="1"/>
    <xf numFmtId="0" fontId="1" fillId="0" borderId="2" xfId="4" applyFont="1" applyBorder="1"/>
    <xf numFmtId="0" fontId="10" fillId="0" borderId="14" xfId="4" applyFont="1" applyBorder="1"/>
    <xf numFmtId="0" fontId="16" fillId="0" borderId="0" xfId="4" applyFont="1" applyAlignment="1">
      <alignment vertical="center"/>
    </xf>
    <xf numFmtId="0" fontId="17" fillId="0" borderId="4" xfId="4" applyFont="1" applyBorder="1"/>
    <xf numFmtId="0" fontId="1" fillId="0" borderId="43" xfId="4" applyFont="1" applyBorder="1"/>
    <xf numFmtId="0" fontId="27" fillId="0" borderId="48" xfId="4" applyFont="1" applyBorder="1" applyAlignment="1">
      <alignment vertical="top"/>
    </xf>
    <xf numFmtId="0" fontId="27" fillId="0" borderId="0" xfId="4" applyFont="1" applyAlignment="1">
      <alignment vertical="top"/>
    </xf>
    <xf numFmtId="0" fontId="27" fillId="0" borderId="43" xfId="4" applyFont="1" applyBorder="1" applyAlignment="1">
      <alignment vertical="top"/>
    </xf>
    <xf numFmtId="0" fontId="27" fillId="0" borderId="52" xfId="4" applyFont="1" applyBorder="1" applyAlignment="1">
      <alignment vertical="top"/>
    </xf>
    <xf numFmtId="0" fontId="27" fillId="0" borderId="51" xfId="4" applyFont="1" applyBorder="1" applyAlignment="1">
      <alignment vertical="top"/>
    </xf>
    <xf numFmtId="0" fontId="27" fillId="0" borderId="53" xfId="4" applyFont="1" applyBorder="1" applyAlignment="1">
      <alignment vertical="top"/>
    </xf>
    <xf numFmtId="0" fontId="27" fillId="0" borderId="44" xfId="4" applyFont="1" applyBorder="1" applyAlignment="1">
      <alignment vertical="top"/>
    </xf>
    <xf numFmtId="0" fontId="27" fillId="0" borderId="3" xfId="4" applyFont="1" applyBorder="1" applyAlignment="1">
      <alignment vertical="top"/>
    </xf>
    <xf numFmtId="0" fontId="27" fillId="0" borderId="54" xfId="4" applyFont="1" applyBorder="1" applyAlignment="1">
      <alignment vertical="top"/>
    </xf>
    <xf numFmtId="0" fontId="28" fillId="4" borderId="0" xfId="4" applyFont="1" applyFill="1" applyAlignment="1">
      <alignment vertical="top"/>
    </xf>
    <xf numFmtId="0" fontId="28" fillId="4" borderId="2" xfId="4" applyFont="1" applyFill="1" applyBorder="1" applyAlignment="1">
      <alignment vertical="top"/>
    </xf>
    <xf numFmtId="0" fontId="27" fillId="0" borderId="47" xfId="4" applyFont="1" applyBorder="1" applyAlignment="1">
      <alignment vertical="top"/>
    </xf>
    <xf numFmtId="0" fontId="27" fillId="0" borderId="46" xfId="4" applyFont="1" applyBorder="1" applyAlignment="1">
      <alignment vertical="top"/>
    </xf>
    <xf numFmtId="0" fontId="28" fillId="4" borderId="3" xfId="4" applyFont="1" applyFill="1" applyBorder="1" applyAlignment="1">
      <alignment vertical="top"/>
    </xf>
    <xf numFmtId="0" fontId="28" fillId="4" borderId="17" xfId="4" applyFont="1" applyFill="1" applyBorder="1" applyAlignment="1">
      <alignment vertical="top"/>
    </xf>
    <xf numFmtId="0" fontId="27" fillId="0" borderId="50" xfId="4" applyFont="1" applyBorder="1" applyAlignment="1">
      <alignment vertical="top"/>
    </xf>
    <xf numFmtId="0" fontId="27" fillId="0" borderId="49" xfId="4" applyFont="1" applyBorder="1" applyAlignment="1">
      <alignment vertical="top"/>
    </xf>
    <xf numFmtId="49" fontId="25" fillId="0" borderId="20" xfId="4" applyNumberFormat="1" applyFont="1" applyBorder="1" applyAlignment="1">
      <alignment horizontal="center" vertical="center"/>
    </xf>
    <xf numFmtId="0" fontId="19" fillId="0" borderId="0" xfId="4" applyFont="1"/>
    <xf numFmtId="164" fontId="31" fillId="0" borderId="5" xfId="4" applyNumberFormat="1" applyFont="1" applyBorder="1" applyAlignment="1">
      <alignment horizontal="center" vertical="center"/>
    </xf>
    <xf numFmtId="14" fontId="9" fillId="0" borderId="8" xfId="4" applyNumberFormat="1" applyFont="1" applyBorder="1"/>
    <xf numFmtId="0" fontId="9" fillId="0" borderId="8" xfId="4" applyFont="1" applyBorder="1"/>
    <xf numFmtId="0" fontId="9" fillId="0" borderId="8" xfId="4" applyFont="1" applyBorder="1" applyAlignment="1">
      <alignment horizontal="left"/>
    </xf>
    <xf numFmtId="2" fontId="9" fillId="0" borderId="8" xfId="4" applyNumberFormat="1" applyFont="1" applyBorder="1" applyAlignment="1">
      <alignment horizontal="center"/>
    </xf>
    <xf numFmtId="0" fontId="9" fillId="0" borderId="8" xfId="4" applyFont="1" applyBorder="1" applyAlignment="1">
      <alignment horizontal="center"/>
    </xf>
    <xf numFmtId="49" fontId="25" fillId="0" borderId="14" xfId="4" applyNumberFormat="1" applyFont="1" applyBorder="1" applyAlignment="1">
      <alignment horizontal="left"/>
    </xf>
    <xf numFmtId="49" fontId="1" fillId="0" borderId="22" xfId="4" applyNumberFormat="1" applyFont="1" applyBorder="1" applyAlignment="1">
      <alignment horizontal="center"/>
    </xf>
    <xf numFmtId="49" fontId="34" fillId="0" borderId="3" xfId="4" applyNumberFormat="1" applyFont="1" applyBorder="1" applyAlignment="1">
      <alignment horizontal="center"/>
    </xf>
    <xf numFmtId="0" fontId="34" fillId="0" borderId="0" xfId="4" applyFont="1"/>
    <xf numFmtId="4" fontId="34" fillId="0" borderId="0" xfId="4" applyNumberFormat="1" applyFont="1"/>
    <xf numFmtId="49" fontId="35" fillId="0" borderId="42" xfId="4" applyNumberFormat="1" applyFont="1" applyBorder="1" applyAlignment="1">
      <alignment horizontal="left"/>
    </xf>
    <xf numFmtId="4" fontId="36" fillId="0" borderId="0" xfId="4" applyNumberFormat="1" applyFont="1"/>
    <xf numFmtId="0" fontId="6" fillId="0" borderId="14" xfId="4" applyFont="1" applyBorder="1" applyAlignment="1">
      <alignment vertical="center"/>
    </xf>
    <xf numFmtId="0" fontId="19" fillId="0" borderId="4" xfId="4" applyFont="1" applyBorder="1"/>
    <xf numFmtId="0" fontId="6" fillId="0" borderId="4" xfId="4" applyFont="1" applyBorder="1" applyAlignment="1">
      <alignment vertical="center"/>
    </xf>
    <xf numFmtId="0" fontId="6" fillId="0" borderId="4" xfId="4" applyFont="1" applyBorder="1"/>
    <xf numFmtId="0" fontId="19" fillId="0" borderId="58" xfId="4" applyFont="1" applyBorder="1"/>
    <xf numFmtId="167" fontId="22" fillId="0" borderId="29" xfId="1" applyNumberFormat="1" applyFont="1" applyBorder="1" applyAlignment="1" applyProtection="1">
      <alignment horizontal="right"/>
      <protection locked="0"/>
    </xf>
    <xf numFmtId="0" fontId="19" fillId="0" borderId="16" xfId="4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167" fontId="22" fillId="0" borderId="30" xfId="1" applyNumberFormat="1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6" fillId="0" borderId="57" xfId="4" applyFont="1" applyBorder="1" applyAlignment="1">
      <alignment vertical="center"/>
    </xf>
    <xf numFmtId="167" fontId="22" fillId="0" borderId="31" xfId="4" applyNumberFormat="1" applyFont="1" applyBorder="1" applyAlignment="1">
      <alignment horizontal="right" vertical="center"/>
    </xf>
    <xf numFmtId="167" fontId="26" fillId="0" borderId="2" xfId="4" applyNumberFormat="1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6" fillId="0" borderId="0" xfId="4" applyFont="1"/>
    <xf numFmtId="0" fontId="38" fillId="0" borderId="0" xfId="4" applyFont="1" applyAlignment="1">
      <alignment vertical="center"/>
    </xf>
    <xf numFmtId="167" fontId="26" fillId="0" borderId="32" xfId="4" applyNumberFormat="1" applyFont="1" applyBorder="1" applyAlignment="1">
      <alignment vertical="center"/>
    </xf>
    <xf numFmtId="0" fontId="6" fillId="0" borderId="16" xfId="4" quotePrefix="1" applyFont="1" applyBorder="1" applyAlignment="1">
      <alignment vertical="center"/>
    </xf>
    <xf numFmtId="0" fontId="6" fillId="0" borderId="0" xfId="4" quotePrefix="1" applyFont="1" applyAlignment="1">
      <alignment vertical="center"/>
    </xf>
    <xf numFmtId="0" fontId="1" fillId="0" borderId="56" xfId="4" applyFont="1" applyBorder="1" applyAlignment="1">
      <alignment vertical="center"/>
    </xf>
    <xf numFmtId="0" fontId="6" fillId="0" borderId="16" xfId="4" applyFont="1" applyBorder="1"/>
    <xf numFmtId="2" fontId="9" fillId="0" borderId="0" xfId="0" applyNumberFormat="1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9" fillId="0" borderId="56" xfId="4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9" fillId="0" borderId="55" xfId="4" applyFont="1" applyBorder="1"/>
    <xf numFmtId="0" fontId="19" fillId="0" borderId="17" xfId="4" applyFont="1" applyBorder="1"/>
    <xf numFmtId="0" fontId="22" fillId="0" borderId="16" xfId="4" applyFont="1" applyBorder="1" applyAlignment="1">
      <alignment vertical="center"/>
    </xf>
    <xf numFmtId="49" fontId="35" fillId="0" borderId="0" xfId="4" applyNumberFormat="1" applyFont="1" applyAlignment="1">
      <alignment horizontal="left" vertical="center"/>
    </xf>
    <xf numFmtId="4" fontId="34" fillId="0" borderId="11" xfId="4" applyNumberFormat="1" applyFont="1" applyBorder="1" applyAlignment="1">
      <alignment vertical="center"/>
    </xf>
    <xf numFmtId="0" fontId="19" fillId="0" borderId="16" xfId="4" applyFont="1" applyBorder="1" applyAlignment="1">
      <alignment vertical="center"/>
    </xf>
    <xf numFmtId="49" fontId="35" fillId="0" borderId="0" xfId="4" applyNumberFormat="1" applyFont="1" applyAlignment="1">
      <alignment horizontal="left"/>
    </xf>
    <xf numFmtId="4" fontId="34" fillId="0" borderId="2" xfId="4" applyNumberFormat="1" applyFont="1" applyBorder="1"/>
    <xf numFmtId="0" fontId="1" fillId="0" borderId="3" xfId="0" applyFont="1" applyBorder="1" applyAlignment="1">
      <alignment vertical="top"/>
    </xf>
    <xf numFmtId="0" fontId="34" fillId="0" borderId="3" xfId="4" applyFont="1" applyBorder="1"/>
    <xf numFmtId="4" fontId="34" fillId="0" borderId="3" xfId="4" applyNumberFormat="1" applyFont="1" applyBorder="1"/>
    <xf numFmtId="49" fontId="35" fillId="0" borderId="3" xfId="4" applyNumberFormat="1" applyFont="1" applyBorder="1" applyAlignment="1">
      <alignment horizontal="left"/>
    </xf>
    <xf numFmtId="4" fontId="34" fillId="0" borderId="17" xfId="4" applyNumberFormat="1" applyFont="1" applyBorder="1"/>
    <xf numFmtId="0" fontId="1" fillId="0" borderId="22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39" fillId="0" borderId="4" xfId="4" applyFont="1" applyBorder="1" applyAlignment="1">
      <alignment vertical="center"/>
    </xf>
    <xf numFmtId="0" fontId="11" fillId="0" borderId="3" xfId="0" applyFont="1" applyBorder="1" applyAlignment="1">
      <alignment horizontal="left"/>
    </xf>
    <xf numFmtId="0" fontId="1" fillId="6" borderId="0" xfId="4" applyFont="1" applyFill="1"/>
    <xf numFmtId="0" fontId="13" fillId="6" borderId="0" xfId="4" applyFont="1" applyFill="1"/>
    <xf numFmtId="0" fontId="42" fillId="6" borderId="0" xfId="3" applyFont="1" applyFill="1" applyBorder="1" applyAlignment="1" applyProtection="1"/>
    <xf numFmtId="0" fontId="25" fillId="0" borderId="7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1" fillId="0" borderId="20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166" fontId="19" fillId="0" borderId="1" xfId="4" applyNumberFormat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center" vertical="center"/>
    </xf>
    <xf numFmtId="0" fontId="25" fillId="0" borderId="5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49" fontId="6" fillId="0" borderId="20" xfId="4" applyNumberFormat="1" applyFont="1" applyBorder="1" applyAlignment="1">
      <alignment horizontal="center" vertical="center"/>
    </xf>
    <xf numFmtId="4" fontId="9" fillId="2" borderId="63" xfId="4" applyNumberFormat="1" applyFont="1" applyFill="1" applyBorder="1" applyAlignment="1">
      <alignment horizontal="center"/>
    </xf>
    <xf numFmtId="49" fontId="29" fillId="0" borderId="64" xfId="4" applyNumberFormat="1" applyFont="1" applyBorder="1" applyAlignment="1">
      <alignment horizontal="center" vertical="center"/>
    </xf>
    <xf numFmtId="0" fontId="1" fillId="0" borderId="29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168" fontId="31" fillId="0" borderId="30" xfId="2" quotePrefix="1" applyNumberFormat="1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17" xfId="4" applyFont="1" applyBorder="1" applyAlignment="1">
      <alignment horizontal="center" vertical="center"/>
    </xf>
    <xf numFmtId="49" fontId="6" fillId="0" borderId="25" xfId="4" applyNumberFormat="1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164" fontId="31" fillId="0" borderId="66" xfId="4" applyNumberFormat="1" applyFont="1" applyBorder="1" applyAlignment="1">
      <alignment horizontal="center" vertical="center"/>
    </xf>
    <xf numFmtId="0" fontId="19" fillId="0" borderId="66" xfId="4" applyFont="1" applyBorder="1" applyAlignment="1">
      <alignment horizontal="center" vertical="center"/>
    </xf>
    <xf numFmtId="0" fontId="25" fillId="0" borderId="67" xfId="4" applyFont="1" applyBorder="1" applyAlignment="1">
      <alignment horizontal="center" vertical="center"/>
    </xf>
    <xf numFmtId="49" fontId="6" fillId="0" borderId="64" xfId="4" applyNumberFormat="1" applyFont="1" applyBorder="1" applyAlignment="1">
      <alignment horizontal="center" vertical="center"/>
    </xf>
    <xf numFmtId="49" fontId="25" fillId="0" borderId="29" xfId="4" applyNumberFormat="1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/>
    </xf>
    <xf numFmtId="164" fontId="31" fillId="0" borderId="16" xfId="4" applyNumberFormat="1" applyFont="1" applyBorder="1" applyAlignment="1">
      <alignment horizontal="center" vertical="center"/>
    </xf>
    <xf numFmtId="164" fontId="31" fillId="0" borderId="2" xfId="4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49" fontId="29" fillId="0" borderId="70" xfId="4" applyNumberFormat="1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1" fillId="0" borderId="62" xfId="4" applyFont="1" applyBorder="1" applyAlignment="1" applyProtection="1">
      <alignment horizontal="center" vertical="center"/>
      <protection hidden="1"/>
    </xf>
    <xf numFmtId="0" fontId="9" fillId="0" borderId="66" xfId="4" applyFont="1" applyBorder="1" applyAlignment="1">
      <alignment horizontal="center" vertical="center"/>
    </xf>
    <xf numFmtId="0" fontId="33" fillId="0" borderId="66" xfId="4" applyFont="1" applyBorder="1" applyAlignment="1">
      <alignment horizontal="center" vertical="center"/>
    </xf>
    <xf numFmtId="0" fontId="33" fillId="0" borderId="67" xfId="4" applyFont="1" applyBorder="1" applyAlignment="1">
      <alignment horizontal="center" vertical="center"/>
    </xf>
    <xf numFmtId="49" fontId="29" fillId="0" borderId="25" xfId="4" applyNumberFormat="1" applyFont="1" applyBorder="1" applyAlignment="1">
      <alignment horizontal="center" vertical="center"/>
    </xf>
    <xf numFmtId="0" fontId="1" fillId="0" borderId="66" xfId="4" applyFont="1" applyBorder="1" applyAlignment="1">
      <alignment horizontal="center" vertical="center"/>
    </xf>
    <xf numFmtId="4" fontId="9" fillId="2" borderId="71" xfId="4" applyNumberFormat="1" applyFont="1" applyFill="1" applyBorder="1" applyAlignment="1">
      <alignment horizontal="center"/>
    </xf>
    <xf numFmtId="0" fontId="25" fillId="0" borderId="3" xfId="4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1" fillId="0" borderId="4" xfId="0" applyFont="1" applyBorder="1" applyAlignment="1">
      <alignment vertical="top"/>
    </xf>
    <xf numFmtId="0" fontId="25" fillId="0" borderId="14" xfId="4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9" fillId="0" borderId="24" xfId="4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7" fillId="3" borderId="14" xfId="4" applyFont="1" applyFill="1" applyBorder="1" applyAlignment="1">
      <alignment vertical="top"/>
    </xf>
    <xf numFmtId="0" fontId="7" fillId="3" borderId="4" xfId="4" applyFont="1" applyFill="1" applyBorder="1" applyAlignment="1">
      <alignment vertical="top"/>
    </xf>
    <xf numFmtId="0" fontId="7" fillId="3" borderId="11" xfId="4" applyFont="1" applyFill="1" applyBorder="1" applyAlignment="1">
      <alignment vertical="top"/>
    </xf>
    <xf numFmtId="0" fontId="7" fillId="3" borderId="16" xfId="4" applyFont="1" applyFill="1" applyBorder="1" applyAlignment="1">
      <alignment vertical="top"/>
    </xf>
    <xf numFmtId="0" fontId="7" fillId="3" borderId="0" xfId="4" applyFont="1" applyFill="1" applyAlignment="1">
      <alignment vertical="top"/>
    </xf>
    <xf numFmtId="0" fontId="7" fillId="3" borderId="2" xfId="4" applyFont="1" applyFill="1" applyBorder="1" applyAlignment="1">
      <alignment vertical="top"/>
    </xf>
    <xf numFmtId="4" fontId="9" fillId="0" borderId="24" xfId="4" applyNumberFormat="1" applyFont="1" applyBorder="1" applyAlignment="1" applyProtection="1">
      <alignment horizontal="center"/>
      <protection locked="0"/>
    </xf>
    <xf numFmtId="0" fontId="22" fillId="0" borderId="22" xfId="4" quotePrefix="1" applyFont="1" applyBorder="1" applyAlignment="1" applyProtection="1">
      <alignment vertical="center"/>
      <protection locked="0"/>
    </xf>
    <xf numFmtId="0" fontId="22" fillId="0" borderId="3" xfId="4" quotePrefix="1" applyFont="1" applyBorder="1" applyAlignment="1" applyProtection="1">
      <alignment vertical="center"/>
      <protection locked="0"/>
    </xf>
    <xf numFmtId="0" fontId="19" fillId="0" borderId="16" xfId="4" applyFont="1" applyBorder="1" applyAlignment="1" applyProtection="1">
      <alignment vertical="center"/>
      <protection locked="0"/>
    </xf>
    <xf numFmtId="0" fontId="19" fillId="0" borderId="0" xfId="4" applyFont="1" applyAlignment="1" applyProtection="1">
      <alignment vertical="center"/>
      <protection locked="0"/>
    </xf>
    <xf numFmtId="0" fontId="19" fillId="0" borderId="2" xfId="4" applyFont="1" applyBorder="1" applyAlignment="1" applyProtection="1">
      <alignment vertical="center"/>
      <protection locked="0"/>
    </xf>
    <xf numFmtId="0" fontId="26" fillId="0" borderId="16" xfId="4" applyFont="1" applyBorder="1"/>
    <xf numFmtId="0" fontId="26" fillId="0" borderId="0" xfId="4" applyFont="1"/>
    <xf numFmtId="0" fontId="22" fillId="0" borderId="14" xfId="4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9" fillId="0" borderId="34" xfId="4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49" fontId="6" fillId="0" borderId="16" xfId="4" applyNumberFormat="1" applyFont="1" applyBorder="1" applyAlignment="1" applyProtection="1">
      <alignment vertical="center"/>
      <protection locked="0"/>
    </xf>
    <xf numFmtId="49" fontId="6" fillId="0" borderId="0" xfId="4" applyNumberFormat="1" applyFont="1" applyAlignment="1" applyProtection="1">
      <alignment vertical="center"/>
      <protection locked="0"/>
    </xf>
    <xf numFmtId="49" fontId="6" fillId="0" borderId="2" xfId="4" applyNumberFormat="1" applyFont="1" applyBorder="1" applyAlignment="1" applyProtection="1">
      <alignment vertical="center"/>
      <protection locked="0"/>
    </xf>
    <xf numFmtId="0" fontId="19" fillId="0" borderId="1" xfId="4" applyFont="1" applyBorder="1" applyProtection="1">
      <protection locked="0"/>
    </xf>
    <xf numFmtId="0" fontId="9" fillId="0" borderId="16" xfId="4" applyFont="1" applyBorder="1" applyAlignment="1" applyProtection="1">
      <alignment vertical="top" wrapText="1"/>
      <protection locked="0"/>
    </xf>
    <xf numFmtId="0" fontId="12" fillId="0" borderId="0" xfId="4" applyFont="1" applyAlignment="1" applyProtection="1">
      <alignment vertical="top" wrapText="1"/>
      <protection locked="0"/>
    </xf>
    <xf numFmtId="0" fontId="12" fillId="0" borderId="2" xfId="4" applyFont="1" applyBorder="1" applyAlignment="1" applyProtection="1">
      <alignment vertical="top" wrapText="1"/>
      <protection locked="0"/>
    </xf>
    <xf numFmtId="0" fontId="12" fillId="0" borderId="22" xfId="4" applyFont="1" applyBorder="1" applyAlignment="1" applyProtection="1">
      <alignment vertical="top" wrapText="1"/>
      <protection locked="0"/>
    </xf>
    <xf numFmtId="0" fontId="12" fillId="0" borderId="3" xfId="4" applyFont="1" applyBorder="1" applyAlignment="1" applyProtection="1">
      <alignment vertical="top" wrapText="1"/>
      <protection locked="0"/>
    </xf>
    <xf numFmtId="0" fontId="12" fillId="0" borderId="17" xfId="4" applyFont="1" applyBorder="1" applyAlignment="1" applyProtection="1">
      <alignment vertical="top" wrapText="1"/>
      <protection locked="0"/>
    </xf>
    <xf numFmtId="44" fontId="9" fillId="0" borderId="0" xfId="2" applyFont="1" applyBorder="1" applyAlignment="1" applyProtection="1">
      <protection locked="0"/>
    </xf>
    <xf numFmtId="44" fontId="9" fillId="0" borderId="2" xfId="2" applyFont="1" applyBorder="1" applyAlignment="1" applyProtection="1">
      <protection locked="0"/>
    </xf>
    <xf numFmtId="44" fontId="22" fillId="0" borderId="3" xfId="2" quotePrefix="1" applyFont="1" applyBorder="1" applyAlignment="1" applyProtection="1">
      <alignment vertical="center"/>
      <protection locked="0"/>
    </xf>
    <xf numFmtId="44" fontId="22" fillId="0" borderId="17" xfId="2" quotePrefix="1" applyFont="1" applyBorder="1" applyAlignment="1" applyProtection="1">
      <alignment vertical="center"/>
      <protection locked="0"/>
    </xf>
    <xf numFmtId="0" fontId="19" fillId="0" borderId="14" xfId="4" applyFont="1" applyBorder="1" applyAlignment="1">
      <alignment horizontal="left" vertical="center" wrapText="1"/>
    </xf>
    <xf numFmtId="0" fontId="19" fillId="0" borderId="4" xfId="4" applyFont="1" applyBorder="1" applyAlignment="1">
      <alignment horizontal="left" vertical="center" wrapText="1"/>
    </xf>
    <xf numFmtId="0" fontId="19" fillId="0" borderId="11" xfId="4" applyFont="1" applyBorder="1" applyAlignment="1">
      <alignment horizontal="left" vertical="center" wrapText="1"/>
    </xf>
    <xf numFmtId="0" fontId="19" fillId="0" borderId="16" xfId="4" applyFont="1" applyBorder="1" applyAlignment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19" fillId="0" borderId="2" xfId="4" applyFont="1" applyBorder="1" applyAlignment="1">
      <alignment horizontal="left" vertical="center" wrapText="1"/>
    </xf>
    <xf numFmtId="0" fontId="19" fillId="0" borderId="22" xfId="4" applyFont="1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0" fontId="19" fillId="0" borderId="17" xfId="4" applyFont="1" applyBorder="1" applyAlignment="1">
      <alignment horizontal="left" vertical="center" wrapText="1"/>
    </xf>
    <xf numFmtId="0" fontId="6" fillId="0" borderId="70" xfId="4" applyFont="1" applyBorder="1" applyAlignment="1">
      <alignment horizontal="center" vertical="center"/>
    </xf>
    <xf numFmtId="0" fontId="6" fillId="0" borderId="26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19" fillId="0" borderId="22" xfId="0" applyFont="1" applyBorder="1" applyAlignment="1" applyProtection="1">
      <alignment vertical="top"/>
      <protection locked="0"/>
    </xf>
    <xf numFmtId="0" fontId="19" fillId="0" borderId="3" xfId="0" applyFont="1" applyBorder="1" applyAlignment="1" applyProtection="1">
      <alignment vertical="top"/>
      <protection locked="0"/>
    </xf>
    <xf numFmtId="0" fontId="19" fillId="0" borderId="17" xfId="0" applyFont="1" applyBorder="1" applyAlignment="1" applyProtection="1">
      <alignment vertical="top"/>
      <protection locked="0"/>
    </xf>
    <xf numFmtId="0" fontId="7" fillId="5" borderId="0" xfId="0" applyFont="1" applyFill="1" applyAlignment="1">
      <alignment horizontal="left" vertical="center" wrapText="1" readingOrder="1"/>
    </xf>
    <xf numFmtId="0" fontId="7" fillId="5" borderId="3" xfId="0" applyFont="1" applyFill="1" applyBorder="1" applyAlignment="1">
      <alignment horizontal="left" vertical="center" wrapText="1" readingOrder="1"/>
    </xf>
    <xf numFmtId="0" fontId="12" fillId="0" borderId="15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1" fillId="0" borderId="30" xfId="0" applyFont="1" applyBorder="1" applyProtection="1">
      <protection locked="0"/>
    </xf>
    <xf numFmtId="49" fontId="6" fillId="0" borderId="4" xfId="4" applyNumberFormat="1" applyFont="1" applyBorder="1" applyAlignment="1">
      <alignment horizontal="left" vertical="center"/>
    </xf>
    <xf numFmtId="49" fontId="6" fillId="0" borderId="39" xfId="4" applyNumberFormat="1" applyFont="1" applyBorder="1" applyAlignment="1">
      <alignment horizontal="left" vertical="center"/>
    </xf>
    <xf numFmtId="49" fontId="6" fillId="0" borderId="3" xfId="4" applyNumberFormat="1" applyFont="1" applyBorder="1" applyAlignment="1">
      <alignment horizontal="left" vertical="center"/>
    </xf>
    <xf numFmtId="49" fontId="6" fillId="0" borderId="40" xfId="4" applyNumberFormat="1" applyFont="1" applyBorder="1" applyAlignment="1">
      <alignment horizontal="left" vertical="center"/>
    </xf>
    <xf numFmtId="0" fontId="22" fillId="0" borderId="35" xfId="4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3" fillId="0" borderId="4" xfId="4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6" xfId="0" applyFont="1" applyBorder="1" applyProtection="1">
      <protection locked="0"/>
    </xf>
    <xf numFmtId="2" fontId="9" fillId="0" borderId="5" xfId="4" applyNumberFormat="1" applyFont="1" applyBorder="1" applyAlignment="1">
      <alignment horizontal="center"/>
    </xf>
    <xf numFmtId="2" fontId="9" fillId="0" borderId="9" xfId="4" applyNumberFormat="1" applyFont="1" applyBorder="1" applyAlignment="1">
      <alignment horizontal="center"/>
    </xf>
    <xf numFmtId="0" fontId="5" fillId="0" borderId="50" xfId="3" applyBorder="1" applyAlignment="1" applyProtection="1">
      <alignment horizontal="center" vertical="top"/>
      <protection locked="0"/>
    </xf>
    <xf numFmtId="0" fontId="5" fillId="0" borderId="51" xfId="3" applyBorder="1" applyAlignment="1" applyProtection="1">
      <alignment horizontal="center" vertical="top"/>
      <protection locked="0"/>
    </xf>
    <xf numFmtId="0" fontId="5" fillId="0" borderId="53" xfId="3" applyBorder="1" applyAlignment="1" applyProtection="1">
      <alignment horizontal="center" vertical="top"/>
      <protection locked="0"/>
    </xf>
    <xf numFmtId="2" fontId="9" fillId="0" borderId="24" xfId="4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14" fontId="9" fillId="0" borderId="19" xfId="4" quotePrefix="1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49" fontId="9" fillId="0" borderId="24" xfId="4" applyNumberFormat="1" applyFont="1" applyBorder="1" applyAlignment="1" applyProtection="1">
      <alignment horizontal="center"/>
      <protection locked="0"/>
    </xf>
    <xf numFmtId="49" fontId="9" fillId="0" borderId="9" xfId="4" applyNumberFormat="1" applyFont="1" applyBorder="1" applyAlignment="1" applyProtection="1">
      <alignment horizontal="center"/>
      <protection locked="0"/>
    </xf>
    <xf numFmtId="0" fontId="9" fillId="0" borderId="24" xfId="4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32" xfId="0" applyFont="1" applyBorder="1" applyProtection="1">
      <protection locked="0"/>
    </xf>
    <xf numFmtId="0" fontId="16" fillId="0" borderId="47" xfId="4" applyFont="1" applyBorder="1" applyAlignment="1">
      <alignment horizontal="left" vertical="top"/>
    </xf>
    <xf numFmtId="0" fontId="16" fillId="0" borderId="45" xfId="4" applyFont="1" applyBorder="1" applyAlignment="1">
      <alignment horizontal="left" vertical="top"/>
    </xf>
    <xf numFmtId="0" fontId="16" fillId="0" borderId="46" xfId="4" applyFont="1" applyBorder="1" applyAlignment="1">
      <alignment horizontal="left" vertical="top"/>
    </xf>
    <xf numFmtId="0" fontId="1" fillId="0" borderId="17" xfId="0" applyFont="1" applyBorder="1" applyAlignment="1" applyProtection="1">
      <alignment vertical="top"/>
      <protection locked="0"/>
    </xf>
    <xf numFmtId="0" fontId="1" fillId="0" borderId="17" xfId="0" applyFont="1" applyBorder="1" applyProtection="1">
      <protection locked="0"/>
    </xf>
    <xf numFmtId="0" fontId="6" fillId="0" borderId="14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11" xfId="4" applyFont="1" applyBorder="1" applyAlignment="1">
      <alignment vertical="center"/>
    </xf>
    <xf numFmtId="0" fontId="6" fillId="0" borderId="16" xfId="4" applyFont="1" applyBorder="1"/>
    <xf numFmtId="0" fontId="6" fillId="0" borderId="0" xfId="4" applyFont="1"/>
    <xf numFmtId="0" fontId="6" fillId="0" borderId="2" xfId="4" applyFont="1" applyBorder="1"/>
    <xf numFmtId="0" fontId="12" fillId="0" borderId="33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9" fillId="0" borderId="22" xfId="0" applyFont="1" applyBorder="1" applyAlignment="1" applyProtection="1">
      <alignment horizontal="left" vertical="top"/>
      <protection locked="0"/>
    </xf>
    <xf numFmtId="0" fontId="1" fillId="0" borderId="3" xfId="0" applyFont="1" applyBorder="1" applyProtection="1">
      <protection locked="0"/>
    </xf>
    <xf numFmtId="14" fontId="9" fillId="0" borderId="19" xfId="4" applyNumberFormat="1" applyFont="1" applyBorder="1" applyAlignment="1" applyProtection="1">
      <alignment horizontal="center"/>
      <protection locked="0"/>
    </xf>
    <xf numFmtId="49" fontId="9" fillId="0" borderId="9" xfId="0" applyNumberFormat="1" applyFont="1" applyBorder="1" applyAlignment="1" applyProtection="1">
      <alignment horizontal="center"/>
      <protection locked="0"/>
    </xf>
    <xf numFmtId="0" fontId="23" fillId="0" borderId="41" xfId="4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4" fontId="22" fillId="0" borderId="3" xfId="2" applyFont="1" applyBorder="1" applyAlignment="1" applyProtection="1">
      <alignment horizontal="left"/>
    </xf>
    <xf numFmtId="44" fontId="22" fillId="0" borderId="17" xfId="2" applyFont="1" applyBorder="1" applyAlignment="1" applyProtection="1">
      <alignment horizontal="left"/>
    </xf>
    <xf numFmtId="44" fontId="9" fillId="0" borderId="0" xfId="2" applyFont="1" applyBorder="1" applyAlignment="1" applyProtection="1">
      <protection locked="0" hidden="1"/>
    </xf>
    <xf numFmtId="44" fontId="9" fillId="0" borderId="2" xfId="2" applyFont="1" applyBorder="1" applyAlignment="1" applyProtection="1">
      <protection locked="0" hidden="1"/>
    </xf>
    <xf numFmtId="4" fontId="30" fillId="0" borderId="21" xfId="4" applyNumberFormat="1" applyFont="1" applyBorder="1"/>
    <xf numFmtId="0" fontId="1" fillId="0" borderId="60" xfId="0" applyFont="1" applyBorder="1"/>
    <xf numFmtId="0" fontId="27" fillId="0" borderId="14" xfId="4" applyFont="1" applyBorder="1" applyAlignment="1">
      <alignment vertical="top"/>
    </xf>
    <xf numFmtId="0" fontId="27" fillId="0" borderId="11" xfId="4" applyFont="1" applyBorder="1" applyAlignment="1">
      <alignment vertical="top"/>
    </xf>
    <xf numFmtId="0" fontId="30" fillId="0" borderId="41" xfId="4" applyFont="1" applyBorder="1" applyAlignment="1">
      <alignment vertical="top"/>
    </xf>
    <xf numFmtId="49" fontId="6" fillId="0" borderId="3" xfId="4" applyNumberFormat="1" applyFont="1" applyBorder="1" applyAlignment="1">
      <alignment horizontal="left"/>
    </xf>
    <xf numFmtId="0" fontId="1" fillId="0" borderId="3" xfId="0" applyFont="1" applyBorder="1"/>
    <xf numFmtId="0" fontId="1" fillId="0" borderId="40" xfId="0" applyFont="1" applyBorder="1"/>
    <xf numFmtId="4" fontId="30" fillId="2" borderId="59" xfId="4" applyNumberFormat="1" applyFont="1" applyFill="1" applyBorder="1"/>
    <xf numFmtId="4" fontId="30" fillId="2" borderId="61" xfId="4" applyNumberFormat="1" applyFont="1" applyFill="1" applyBorder="1"/>
    <xf numFmtId="0" fontId="9" fillId="0" borderId="21" xfId="4" applyFont="1" applyBorder="1"/>
    <xf numFmtId="4" fontId="30" fillId="2" borderId="21" xfId="4" applyNumberFormat="1" applyFont="1" applyFill="1" applyBorder="1"/>
    <xf numFmtId="4" fontId="30" fillId="2" borderId="60" xfId="4" applyNumberFormat="1" applyFont="1" applyFill="1" applyBorder="1"/>
    <xf numFmtId="4" fontId="30" fillId="0" borderId="60" xfId="4" applyNumberFormat="1" applyFont="1" applyBorder="1"/>
    <xf numFmtId="0" fontId="7" fillId="0" borderId="60" xfId="0" applyFont="1" applyBorder="1"/>
    <xf numFmtId="4" fontId="9" fillId="2" borderId="24" xfId="4" applyNumberFormat="1" applyFont="1" applyFill="1" applyBorder="1" applyAlignment="1">
      <alignment horizontal="center"/>
    </xf>
    <xf numFmtId="4" fontId="9" fillId="2" borderId="9" xfId="4" applyNumberFormat="1" applyFont="1" applyFill="1" applyBorder="1" applyAlignment="1">
      <alignment horizontal="center"/>
    </xf>
    <xf numFmtId="4" fontId="9" fillId="0" borderId="9" xfId="4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49" fontId="9" fillId="0" borderId="5" xfId="4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4" fontId="9" fillId="2" borderId="62" xfId="4" applyNumberFormat="1" applyFont="1" applyFill="1" applyBorder="1" applyAlignment="1">
      <alignment horizontal="center"/>
    </xf>
    <xf numFmtId="4" fontId="9" fillId="2" borderId="10" xfId="4" applyNumberFormat="1" applyFont="1" applyFill="1" applyBorder="1" applyAlignment="1">
      <alignment horizontal="center"/>
    </xf>
    <xf numFmtId="0" fontId="7" fillId="0" borderId="6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14" fontId="33" fillId="0" borderId="42" xfId="4" quotePrefix="1" applyNumberFormat="1" applyFont="1" applyBorder="1" applyAlignment="1" applyProtection="1">
      <alignment vertical="top"/>
      <protection locked="0"/>
    </xf>
    <xf numFmtId="0" fontId="19" fillId="0" borderId="0" xfId="4" applyFont="1"/>
    <xf numFmtId="0" fontId="1" fillId="0" borderId="0" xfId="0" applyFont="1"/>
    <xf numFmtId="4" fontId="9" fillId="2" borderId="42" xfId="4" applyNumberFormat="1" applyFont="1" applyFill="1" applyBorder="1" applyAlignment="1">
      <alignment horizontal="center"/>
    </xf>
    <xf numFmtId="14" fontId="8" fillId="0" borderId="19" xfId="4" quotePrefix="1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" fillId="0" borderId="22" xfId="4" applyFont="1" applyBorder="1" applyAlignment="1">
      <alignment vertical="top"/>
    </xf>
    <xf numFmtId="0" fontId="1" fillId="0" borderId="3" xfId="4" applyFont="1" applyBorder="1" applyAlignment="1">
      <alignment vertical="top"/>
    </xf>
    <xf numFmtId="0" fontId="1" fillId="0" borderId="17" xfId="4" applyFont="1" applyBorder="1" applyAlignment="1">
      <alignment vertical="top"/>
    </xf>
    <xf numFmtId="0" fontId="25" fillId="0" borderId="14" xfId="4" applyFont="1" applyBorder="1" applyAlignment="1">
      <alignment vertical="top"/>
    </xf>
    <xf numFmtId="0" fontId="25" fillId="0" borderId="4" xfId="4" applyFont="1" applyBorder="1" applyAlignment="1">
      <alignment vertical="top"/>
    </xf>
    <xf numFmtId="0" fontId="25" fillId="0" borderId="11" xfId="4" applyFont="1" applyBorder="1" applyAlignment="1">
      <alignment vertical="top"/>
    </xf>
    <xf numFmtId="165" fontId="9" fillId="0" borderId="22" xfId="4" applyNumberFormat="1" applyFont="1" applyBorder="1" applyAlignment="1" applyProtection="1">
      <alignment vertical="top"/>
      <protection locked="0"/>
    </xf>
    <xf numFmtId="165" fontId="9" fillId="0" borderId="17" xfId="4" applyNumberFormat="1" applyFont="1" applyBorder="1" applyAlignment="1" applyProtection="1">
      <alignment vertical="top"/>
      <protection locked="0"/>
    </xf>
    <xf numFmtId="4" fontId="9" fillId="2" borderId="5" xfId="4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TRAVEL FORM UNIV._form26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118</xdr:row>
      <xdr:rowOff>133350</xdr:rowOff>
    </xdr:from>
    <xdr:to>
      <xdr:col>16</xdr:col>
      <xdr:colOff>0</xdr:colOff>
      <xdr:row>118</xdr:row>
      <xdr:rowOff>133350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7429500" y="17173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9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352425</xdr:colOff>
      <xdr:row>118</xdr:row>
      <xdr:rowOff>133350</xdr:rowOff>
    </xdr:from>
    <xdr:to>
      <xdr:col>16</xdr:col>
      <xdr:colOff>0</xdr:colOff>
      <xdr:row>118</xdr:row>
      <xdr:rowOff>133350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7429500" y="17173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9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352425</xdr:colOff>
      <xdr:row>118</xdr:row>
      <xdr:rowOff>133350</xdr:rowOff>
    </xdr:from>
    <xdr:to>
      <xdr:col>16</xdr:col>
      <xdr:colOff>0</xdr:colOff>
      <xdr:row>118</xdr:row>
      <xdr:rowOff>133350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7429500" y="17173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9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5</xdr:row>
      <xdr:rowOff>66675</xdr:rowOff>
    </xdr:from>
    <xdr:to>
      <xdr:col>13</xdr:col>
      <xdr:colOff>9525</xdr:colOff>
      <xdr:row>5</xdr:row>
      <xdr:rowOff>85725</xdr:rowOff>
    </xdr:to>
    <xdr:sp macro="" textlink="">
      <xdr:nvSpPr>
        <xdr:cNvPr id="1063" name="Lin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5391150" y="1038225"/>
          <a:ext cx="45720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285749</xdr:colOff>
      <xdr:row>0</xdr:row>
      <xdr:rowOff>0</xdr:rowOff>
    </xdr:from>
    <xdr:to>
      <xdr:col>3</xdr:col>
      <xdr:colOff>56507</xdr:colOff>
      <xdr:row>4</xdr:row>
      <xdr:rowOff>207644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C063E-A9C9-48E9-8A7C-22CCDD5D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0"/>
          <a:ext cx="942975" cy="94297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tnumber" refreshOnLoad="1" growShrinkType="insertClear" removeDataOnSave="1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foundation.cpp.edu/Numbergenerator/getnumber_web.aspx" TargetMode="External"/><Relationship Id="rId1" Type="http://schemas.openxmlformats.org/officeDocument/2006/relationships/hyperlink" Target="http://www.csupomona.edu/~adm_affairs/delegations/pdf/International_travel_procedures.pdf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16297"/>
  <sheetViews>
    <sheetView showGridLines="0" showZeros="0" tabSelected="1" defaultGridColor="0" showWhiteSpace="0" topLeftCell="A32" colorId="56" zoomScale="130" zoomScaleNormal="130" zoomScaleSheetLayoutView="100" workbookViewId="0">
      <selection activeCell="N37" sqref="N37"/>
    </sheetView>
  </sheetViews>
  <sheetFormatPr defaultColWidth="11.54296875" defaultRowHeight="12.5"/>
  <cols>
    <col min="1" max="1" width="3.26953125" style="11" customWidth="1"/>
    <col min="2" max="2" width="7.7265625" style="11" customWidth="1"/>
    <col min="3" max="3" width="5" style="11" customWidth="1"/>
    <col min="4" max="4" width="14.81640625" style="11" customWidth="1"/>
    <col min="5" max="5" width="6.26953125" style="11" customWidth="1"/>
    <col min="6" max="8" width="5.81640625" style="11" customWidth="1"/>
    <col min="9" max="9" width="8.26953125" style="11" customWidth="1"/>
    <col min="10" max="10" width="6.26953125" style="11" customWidth="1"/>
    <col min="11" max="11" width="9.7265625" style="11" customWidth="1"/>
    <col min="12" max="12" width="6.7265625" style="11" customWidth="1"/>
    <col min="13" max="13" width="5.1796875" style="11" bestFit="1" customWidth="1"/>
    <col min="14" max="14" width="14.54296875" style="11" customWidth="1"/>
    <col min="15" max="15" width="6.26953125" style="11" customWidth="1"/>
    <col min="16" max="16" width="12.26953125" style="11" customWidth="1"/>
    <col min="17" max="16384" width="11.54296875" style="11"/>
  </cols>
  <sheetData>
    <row r="1" spans="2:16" ht="13.5" customHeight="1">
      <c r="B1" s="7"/>
      <c r="C1" s="7"/>
      <c r="D1" s="7"/>
      <c r="L1" s="10"/>
      <c r="M1" s="10"/>
      <c r="O1" s="21"/>
    </row>
    <row r="2" spans="2:16" ht="13.5" customHeight="1">
      <c r="B2" s="7"/>
      <c r="C2" s="7"/>
      <c r="D2" s="7"/>
      <c r="E2" s="7"/>
      <c r="F2" s="7"/>
      <c r="G2" s="8"/>
      <c r="H2" s="9"/>
      <c r="I2" s="7"/>
      <c r="J2" s="7"/>
      <c r="K2" s="10"/>
      <c r="L2" s="10"/>
      <c r="M2" s="10"/>
      <c r="O2" s="21"/>
    </row>
    <row r="3" spans="2:16" ht="13.5" customHeight="1">
      <c r="B3" s="7"/>
      <c r="C3" s="7"/>
      <c r="D3" s="7"/>
      <c r="E3" s="7"/>
      <c r="F3" s="7"/>
      <c r="G3" s="8"/>
      <c r="H3" s="9"/>
      <c r="I3" s="7"/>
      <c r="J3" s="7"/>
      <c r="K3" s="10"/>
      <c r="L3" s="10"/>
      <c r="M3" s="10"/>
      <c r="O3" s="21"/>
    </row>
    <row r="4" spans="2:16" ht="18" customHeight="1">
      <c r="B4" s="7"/>
      <c r="C4" s="7"/>
      <c r="D4" s="12"/>
      <c r="E4" s="12"/>
      <c r="F4" s="12"/>
      <c r="G4" s="13"/>
      <c r="H4" s="14" t="s">
        <v>65</v>
      </c>
      <c r="I4" s="12"/>
      <c r="J4" s="12"/>
      <c r="K4" s="15"/>
      <c r="L4" s="15"/>
      <c r="M4" s="10"/>
      <c r="O4" s="21"/>
    </row>
    <row r="5" spans="2:16" ht="18" customHeight="1">
      <c r="C5" s="7"/>
      <c r="D5" s="12"/>
      <c r="E5" s="12"/>
      <c r="F5" s="12"/>
      <c r="G5" s="16"/>
      <c r="H5" s="14" t="s">
        <v>66</v>
      </c>
      <c r="I5" s="12"/>
      <c r="J5" s="12"/>
      <c r="K5" s="15"/>
      <c r="L5" s="15"/>
      <c r="O5" s="10"/>
      <c r="P5" s="10"/>
    </row>
    <row r="6" spans="2:16" ht="27.75" customHeight="1" thickBot="1">
      <c r="B6" s="17" t="s">
        <v>71</v>
      </c>
      <c r="C6" s="10"/>
      <c r="D6" s="10"/>
      <c r="E6" s="10"/>
      <c r="F6" s="10"/>
      <c r="G6" s="260" t="s">
        <v>84</v>
      </c>
      <c r="H6" s="260"/>
      <c r="I6" s="260"/>
      <c r="J6" s="260"/>
      <c r="K6" s="260"/>
      <c r="L6" s="260"/>
      <c r="M6" s="22" t="s">
        <v>81</v>
      </c>
      <c r="N6" s="148"/>
      <c r="O6" s="10"/>
      <c r="P6" s="10"/>
    </row>
    <row r="7" spans="2:16" ht="12.75" customHeight="1" thickBot="1">
      <c r="B7" s="18" t="s">
        <v>63</v>
      </c>
      <c r="C7" s="19"/>
      <c r="D7" s="20"/>
      <c r="E7" s="20"/>
      <c r="F7" s="20"/>
      <c r="G7" s="261"/>
      <c r="H7" s="261"/>
      <c r="I7" s="261"/>
      <c r="J7" s="261"/>
      <c r="K7" s="261"/>
      <c r="L7" s="261"/>
      <c r="M7" s="23"/>
      <c r="N7" s="10"/>
      <c r="O7" s="10"/>
      <c r="P7" s="10"/>
    </row>
    <row r="8" spans="2:16" ht="12" customHeight="1">
      <c r="B8" s="24" t="s">
        <v>72</v>
      </c>
      <c r="C8" s="25"/>
      <c r="D8" s="26"/>
      <c r="E8" s="26"/>
      <c r="F8" s="27" t="s">
        <v>0</v>
      </c>
      <c r="G8" s="28"/>
      <c r="H8" s="28"/>
      <c r="I8" s="29"/>
      <c r="J8" s="30" t="s">
        <v>44</v>
      </c>
      <c r="K8" s="31"/>
      <c r="L8" s="24" t="s">
        <v>45</v>
      </c>
      <c r="M8" s="32"/>
      <c r="N8" s="33"/>
      <c r="O8" s="26"/>
      <c r="P8" s="34"/>
    </row>
    <row r="9" spans="2:16" ht="12" customHeight="1" thickBot="1">
      <c r="B9" s="307"/>
      <c r="C9" s="308"/>
      <c r="D9" s="308"/>
      <c r="E9" s="308"/>
      <c r="F9" s="308"/>
      <c r="G9" s="308"/>
      <c r="H9" s="308"/>
      <c r="I9" s="297"/>
      <c r="J9" s="257"/>
      <c r="K9" s="296"/>
      <c r="L9" s="257"/>
      <c r="M9" s="297"/>
      <c r="N9" s="257"/>
      <c r="O9" s="258"/>
      <c r="P9" s="259"/>
    </row>
    <row r="10" spans="2:16" ht="12" customHeight="1">
      <c r="B10" s="221" t="s">
        <v>36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3"/>
      <c r="M10" s="298" t="s">
        <v>67</v>
      </c>
      <c r="N10" s="299"/>
      <c r="O10" s="299"/>
      <c r="P10" s="300"/>
    </row>
    <row r="11" spans="2:16" ht="12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38"/>
      <c r="N11" s="39"/>
      <c r="O11" s="39"/>
      <c r="P11" s="40"/>
    </row>
    <row r="12" spans="2:16" ht="11.25" customHeight="1">
      <c r="B12" s="224"/>
      <c r="C12" s="225"/>
      <c r="D12" s="225"/>
      <c r="E12" s="225"/>
      <c r="F12" s="225"/>
      <c r="G12" s="225"/>
      <c r="H12" s="225"/>
      <c r="I12" s="225"/>
      <c r="J12" s="225"/>
      <c r="K12" s="225"/>
      <c r="L12" s="226"/>
      <c r="M12" s="227"/>
      <c r="N12" s="228"/>
      <c r="O12" s="228"/>
      <c r="P12" s="229"/>
    </row>
    <row r="13" spans="2:16" ht="12.75" customHeight="1">
      <c r="B13" s="269" t="s">
        <v>37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1"/>
      <c r="M13" s="301"/>
      <c r="N13" s="302"/>
      <c r="O13" s="302"/>
      <c r="P13" s="303"/>
    </row>
    <row r="14" spans="2:16" ht="10.5" customHeight="1">
      <c r="B14" s="224"/>
      <c r="C14" s="225"/>
      <c r="D14" s="225"/>
      <c r="E14" s="225"/>
      <c r="F14" s="225"/>
      <c r="G14" s="225"/>
      <c r="H14" s="230"/>
      <c r="I14" s="230"/>
      <c r="J14" s="230"/>
      <c r="K14" s="291"/>
      <c r="L14" s="292"/>
      <c r="M14" s="216"/>
      <c r="N14" s="217"/>
      <c r="O14" s="217"/>
      <c r="P14" s="218"/>
    </row>
    <row r="15" spans="2:16" ht="15" customHeight="1" thickBot="1">
      <c r="B15" s="41" t="s">
        <v>38</v>
      </c>
      <c r="C15" s="42"/>
      <c r="D15" s="42"/>
      <c r="E15" s="42"/>
      <c r="F15" s="42"/>
      <c r="G15" s="42"/>
      <c r="H15" s="43" t="s">
        <v>34</v>
      </c>
      <c r="I15" s="44"/>
      <c r="J15" s="45"/>
      <c r="K15" s="46"/>
      <c r="L15" s="47" t="s">
        <v>39</v>
      </c>
      <c r="M15" s="214"/>
      <c r="N15" s="215"/>
      <c r="O15" s="239"/>
      <c r="P15" s="240"/>
    </row>
    <row r="16" spans="2:16" ht="10.5" customHeight="1">
      <c r="B16" s="48"/>
      <c r="C16" s="311" t="s">
        <v>41</v>
      </c>
      <c r="D16" s="273"/>
      <c r="E16" s="49" t="s">
        <v>40</v>
      </c>
      <c r="F16" s="50"/>
      <c r="G16" s="50"/>
      <c r="H16" s="272" t="s">
        <v>42</v>
      </c>
      <c r="I16" s="273"/>
      <c r="J16" s="274"/>
      <c r="K16" s="51" t="s">
        <v>9</v>
      </c>
      <c r="L16" s="52"/>
      <c r="M16" s="53"/>
      <c r="N16" s="54"/>
      <c r="O16" s="53"/>
      <c r="P16" s="55"/>
    </row>
    <row r="17" spans="1:16" ht="11.25" customHeight="1">
      <c r="B17" s="56" t="s">
        <v>35</v>
      </c>
      <c r="C17" s="312"/>
      <c r="D17" s="275"/>
      <c r="E17" s="57"/>
      <c r="F17" s="57"/>
      <c r="G17" s="57"/>
      <c r="H17" s="275"/>
      <c r="I17" s="275"/>
      <c r="J17" s="276"/>
      <c r="K17" s="58" t="s">
        <v>48</v>
      </c>
      <c r="L17" s="219"/>
      <c r="M17" s="220"/>
      <c r="N17" s="220"/>
      <c r="O17" s="315"/>
      <c r="P17" s="316"/>
    </row>
    <row r="18" spans="1:16" ht="12" customHeight="1">
      <c r="B18" s="59"/>
      <c r="C18" s="262"/>
      <c r="D18" s="263"/>
      <c r="E18" s="277"/>
      <c r="F18" s="262"/>
      <c r="G18" s="263"/>
      <c r="H18" s="263"/>
      <c r="I18" s="263"/>
      <c r="J18" s="264"/>
      <c r="K18" s="60"/>
      <c r="L18" s="219"/>
      <c r="M18" s="220"/>
      <c r="N18" s="220"/>
      <c r="O18" s="237"/>
      <c r="P18" s="238"/>
    </row>
    <row r="19" spans="1:16" ht="12" customHeight="1">
      <c r="B19" s="61"/>
      <c r="C19" s="262"/>
      <c r="D19" s="263"/>
      <c r="E19" s="277"/>
      <c r="F19" s="262"/>
      <c r="G19" s="263"/>
      <c r="H19" s="263"/>
      <c r="I19" s="263"/>
      <c r="J19" s="264"/>
      <c r="K19" s="60"/>
      <c r="L19" s="219"/>
      <c r="M19" s="220"/>
      <c r="N19" s="220"/>
      <c r="O19" s="62"/>
      <c r="P19" s="63"/>
    </row>
    <row r="20" spans="1:16" ht="12" customHeight="1" thickBot="1">
      <c r="B20" s="61"/>
      <c r="C20" s="262"/>
      <c r="D20" s="263"/>
      <c r="E20" s="277"/>
      <c r="F20" s="304"/>
      <c r="G20" s="305"/>
      <c r="H20" s="305"/>
      <c r="I20" s="305"/>
      <c r="J20" s="306"/>
      <c r="K20" s="60"/>
      <c r="L20" s="64"/>
      <c r="M20" s="20"/>
      <c r="N20" s="20"/>
      <c r="O20" s="313"/>
      <c r="P20" s="314"/>
    </row>
    <row r="21" spans="1:16" ht="12" customHeight="1">
      <c r="A21" s="65"/>
      <c r="B21" s="66" t="s">
        <v>61</v>
      </c>
      <c r="C21" s="28"/>
      <c r="D21" s="28"/>
      <c r="E21" s="28"/>
      <c r="F21" s="67"/>
      <c r="K21" s="28"/>
      <c r="L21" s="28"/>
      <c r="M21" s="68"/>
      <c r="N21" s="28"/>
      <c r="O21" s="21"/>
      <c r="P21" s="65"/>
    </row>
    <row r="22" spans="1:16" ht="12" customHeight="1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3"/>
    </row>
    <row r="23" spans="1:16" ht="7.5" customHeight="1" thickBot="1">
      <c r="B23" s="234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6"/>
    </row>
    <row r="24" spans="1:16" ht="11.25" customHeight="1">
      <c r="B24" s="241" t="s">
        <v>68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3"/>
    </row>
    <row r="25" spans="1:16" ht="11.25" customHeight="1">
      <c r="B25" s="244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6"/>
    </row>
    <row r="26" spans="1:16" ht="11.25" customHeight="1" thickBot="1">
      <c r="B26" s="247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9"/>
    </row>
    <row r="27" spans="1:16" ht="5.5" hidden="1" customHeight="1">
      <c r="B27" s="207"/>
      <c r="C27" s="208"/>
      <c r="D27" s="208"/>
      <c r="E27" s="208"/>
      <c r="F27" s="208"/>
      <c r="G27" s="208"/>
      <c r="H27" s="209"/>
      <c r="I27" s="207"/>
      <c r="J27" s="208"/>
      <c r="K27" s="208"/>
      <c r="L27" s="208"/>
      <c r="M27" s="208"/>
      <c r="N27" s="208"/>
      <c r="O27" s="208"/>
      <c r="P27" s="209"/>
    </row>
    <row r="28" spans="1:16" ht="5.5" hidden="1" customHeight="1" thickBot="1">
      <c r="B28" s="210"/>
      <c r="C28" s="211"/>
      <c r="D28" s="211"/>
      <c r="E28" s="211"/>
      <c r="F28" s="211"/>
      <c r="G28" s="211"/>
      <c r="H28" s="212"/>
      <c r="I28" s="210"/>
      <c r="J28" s="211"/>
      <c r="K28" s="211"/>
      <c r="L28" s="211"/>
      <c r="M28" s="211"/>
      <c r="N28" s="211"/>
      <c r="O28" s="211"/>
      <c r="P28" s="212"/>
    </row>
    <row r="29" spans="1:16" ht="12.75" customHeight="1">
      <c r="A29" s="69"/>
      <c r="B29" s="70" t="s">
        <v>87</v>
      </c>
      <c r="C29" s="71"/>
      <c r="D29" s="71"/>
      <c r="E29" s="71"/>
      <c r="F29" s="71"/>
      <c r="G29" s="72"/>
      <c r="H29" s="70" t="s">
        <v>60</v>
      </c>
      <c r="I29" s="71"/>
      <c r="J29" s="72"/>
      <c r="K29" s="70" t="s">
        <v>88</v>
      </c>
      <c r="L29" s="71"/>
      <c r="M29" s="71"/>
      <c r="N29" s="72"/>
      <c r="O29" s="70" t="s">
        <v>60</v>
      </c>
      <c r="P29" s="72"/>
    </row>
    <row r="30" spans="1:16" ht="13.5" customHeight="1" thickBot="1">
      <c r="A30" s="69"/>
      <c r="B30" s="73"/>
      <c r="C30" s="74"/>
      <c r="D30" s="74"/>
      <c r="E30" s="74"/>
      <c r="F30" s="74"/>
      <c r="G30" s="75"/>
      <c r="H30" s="76"/>
      <c r="I30" s="77"/>
      <c r="J30" s="78"/>
      <c r="K30" s="73"/>
      <c r="L30" s="74"/>
      <c r="M30" s="74"/>
      <c r="N30" s="75"/>
      <c r="O30" s="73"/>
      <c r="P30" s="75"/>
    </row>
    <row r="31" spans="1:16" ht="14.15" customHeight="1">
      <c r="B31" s="293" t="s">
        <v>58</v>
      </c>
      <c r="C31" s="294"/>
      <c r="D31" s="294"/>
      <c r="E31" s="294"/>
      <c r="F31" s="294"/>
      <c r="G31" s="295"/>
      <c r="H31" s="79" t="s">
        <v>69</v>
      </c>
      <c r="I31" s="79"/>
      <c r="J31" s="79"/>
      <c r="K31" s="79"/>
      <c r="L31" s="79"/>
      <c r="M31" s="79"/>
      <c r="N31" s="80"/>
      <c r="O31" s="81" t="s">
        <v>60</v>
      </c>
      <c r="P31" s="82"/>
    </row>
    <row r="32" spans="1:16" ht="14.15" customHeight="1" thickBot="1">
      <c r="B32" s="280" t="s">
        <v>59</v>
      </c>
      <c r="C32" s="281"/>
      <c r="D32" s="281"/>
      <c r="E32" s="281"/>
      <c r="F32" s="281"/>
      <c r="G32" s="282"/>
      <c r="H32" s="83"/>
      <c r="I32" s="83"/>
      <c r="J32" s="83"/>
      <c r="K32" s="83"/>
      <c r="L32" s="83"/>
      <c r="M32" s="83"/>
      <c r="N32" s="84"/>
      <c r="O32" s="85"/>
      <c r="P32" s="86"/>
    </row>
    <row r="33" spans="2:16" ht="19.149999999999999" customHeight="1" thickBot="1">
      <c r="B33" s="17" t="s">
        <v>73</v>
      </c>
      <c r="H33" s="199" t="s">
        <v>64</v>
      </c>
      <c r="I33" s="200"/>
      <c r="J33" s="201"/>
      <c r="K33" s="200"/>
      <c r="L33" s="200"/>
      <c r="M33" s="200"/>
      <c r="N33" s="200"/>
      <c r="O33" s="200"/>
      <c r="P33" s="200"/>
    </row>
    <row r="34" spans="2:16" s="158" customFormat="1" ht="13.15" customHeight="1">
      <c r="B34" s="154" t="s">
        <v>74</v>
      </c>
      <c r="C34" s="155"/>
      <c r="D34" s="250" t="s">
        <v>86</v>
      </c>
      <c r="E34" s="189" t="s">
        <v>52</v>
      </c>
      <c r="F34" s="182" t="s">
        <v>33</v>
      </c>
      <c r="G34" s="87" t="s">
        <v>32</v>
      </c>
      <c r="H34" s="183"/>
      <c r="I34" s="177" t="s">
        <v>31</v>
      </c>
      <c r="J34" s="167" t="s">
        <v>53</v>
      </c>
      <c r="K34" s="256" t="s">
        <v>30</v>
      </c>
      <c r="L34" s="256"/>
      <c r="M34" s="157"/>
      <c r="N34" s="168"/>
      <c r="O34" s="195" t="s">
        <v>54</v>
      </c>
      <c r="P34" s="165" t="s">
        <v>29</v>
      </c>
    </row>
    <row r="35" spans="2:16" s="158" customFormat="1" ht="8.5" customHeight="1">
      <c r="B35" s="159"/>
      <c r="C35" s="160"/>
      <c r="D35" s="251"/>
      <c r="E35" s="190"/>
      <c r="F35" s="184" t="s">
        <v>50</v>
      </c>
      <c r="G35" s="162" t="s">
        <v>50</v>
      </c>
      <c r="H35" s="185" t="s">
        <v>50</v>
      </c>
      <c r="I35" s="178" t="s">
        <v>50</v>
      </c>
      <c r="J35" s="169" t="s">
        <v>28</v>
      </c>
      <c r="K35" s="161" t="s">
        <v>27</v>
      </c>
      <c r="L35" s="161" t="s">
        <v>26</v>
      </c>
      <c r="M35" s="254" t="s">
        <v>25</v>
      </c>
      <c r="N35" s="255"/>
      <c r="O35" s="196"/>
    </row>
    <row r="36" spans="2:16" s="163" customFormat="1" ht="8.5" customHeight="1">
      <c r="B36" s="156" t="s">
        <v>24</v>
      </c>
      <c r="C36" s="191"/>
      <c r="D36" s="192"/>
      <c r="E36" s="178"/>
      <c r="F36" s="186">
        <v>17</v>
      </c>
      <c r="G36" s="89">
        <v>18</v>
      </c>
      <c r="H36" s="187">
        <v>34</v>
      </c>
      <c r="I36" s="179">
        <v>5</v>
      </c>
      <c r="J36" s="170"/>
      <c r="K36" s="161" t="s">
        <v>55</v>
      </c>
      <c r="L36" s="161" t="s">
        <v>22</v>
      </c>
      <c r="M36" s="252" t="s">
        <v>51</v>
      </c>
      <c r="N36" s="253"/>
      <c r="O36" s="196"/>
      <c r="P36" s="153" t="s">
        <v>21</v>
      </c>
    </row>
    <row r="37" spans="2:16" s="163" customFormat="1" ht="8.5" customHeight="1">
      <c r="B37" s="152"/>
      <c r="C37" s="153" t="s">
        <v>0</v>
      </c>
      <c r="D37" s="193" t="s">
        <v>20</v>
      </c>
      <c r="E37" s="190"/>
      <c r="F37" s="169" t="s">
        <v>19</v>
      </c>
      <c r="G37" s="161"/>
      <c r="H37" s="188"/>
      <c r="I37" s="180"/>
      <c r="J37" s="169" t="s">
        <v>18</v>
      </c>
      <c r="K37" s="161" t="s">
        <v>56</v>
      </c>
      <c r="L37" s="162" t="s">
        <v>17</v>
      </c>
      <c r="M37" s="164" t="s">
        <v>43</v>
      </c>
      <c r="N37" s="171">
        <v>0.72499999999999998</v>
      </c>
      <c r="O37" s="190" t="s">
        <v>16</v>
      </c>
      <c r="P37" s="153" t="s">
        <v>15</v>
      </c>
    </row>
    <row r="38" spans="2:16" s="163" customFormat="1" ht="8.5" customHeight="1" thickBot="1">
      <c r="B38" s="175" t="s">
        <v>14</v>
      </c>
      <c r="C38" s="176" t="s">
        <v>49</v>
      </c>
      <c r="D38" s="194" t="s">
        <v>13</v>
      </c>
      <c r="E38" s="181" t="s">
        <v>23</v>
      </c>
      <c r="F38" s="172" t="s">
        <v>12</v>
      </c>
      <c r="G38" s="174" t="s">
        <v>11</v>
      </c>
      <c r="H38" s="176" t="s">
        <v>10</v>
      </c>
      <c r="I38" s="181" t="s">
        <v>85</v>
      </c>
      <c r="J38" s="172" t="s">
        <v>9</v>
      </c>
      <c r="K38" s="173"/>
      <c r="L38" s="174" t="s">
        <v>8</v>
      </c>
      <c r="M38" s="175" t="s">
        <v>7</v>
      </c>
      <c r="N38" s="176" t="s">
        <v>6</v>
      </c>
      <c r="O38" s="181" t="s">
        <v>5</v>
      </c>
      <c r="P38" s="198" t="s">
        <v>4</v>
      </c>
    </row>
    <row r="39" spans="2:16" s="88" customFormat="1" ht="20.149999999999999" customHeight="1">
      <c r="B39" s="90"/>
      <c r="C39" s="91"/>
      <c r="D39" s="92"/>
      <c r="E39" s="93"/>
      <c r="F39" s="93"/>
      <c r="G39" s="93"/>
      <c r="H39" s="93"/>
      <c r="I39" s="93"/>
      <c r="J39" s="93"/>
      <c r="K39" s="94"/>
      <c r="L39" s="93"/>
      <c r="M39" s="94"/>
      <c r="N39" s="166"/>
      <c r="O39" s="93"/>
      <c r="P39" s="197">
        <f>SUM(E39+F39+G39+H39+J39+L39+N39+O39+I39)</f>
        <v>0</v>
      </c>
    </row>
    <row r="40" spans="2:16" s="88" customFormat="1" ht="11.15" customHeight="1">
      <c r="B40" s="309"/>
      <c r="C40" s="287"/>
      <c r="D40" s="289"/>
      <c r="E40" s="213"/>
      <c r="F40" s="213"/>
      <c r="G40" s="213"/>
      <c r="H40" s="213"/>
      <c r="I40" s="278"/>
      <c r="J40" s="283"/>
      <c r="K40" s="205"/>
      <c r="L40" s="213"/>
      <c r="M40" s="205"/>
      <c r="N40" s="332">
        <f>M40*N37</f>
        <v>0</v>
      </c>
      <c r="O40" s="213"/>
      <c r="P40" s="338">
        <f>E40+F40+G40+H40+J40+L40+N40+O40+I40</f>
        <v>0</v>
      </c>
    </row>
    <row r="41" spans="2:16" s="88" customFormat="1" ht="11.15" customHeight="1">
      <c r="B41" s="286"/>
      <c r="C41" s="310"/>
      <c r="D41" s="290"/>
      <c r="E41" s="206"/>
      <c r="F41" s="206"/>
      <c r="G41" s="206"/>
      <c r="H41" s="206"/>
      <c r="I41" s="279"/>
      <c r="J41" s="284"/>
      <c r="K41" s="206"/>
      <c r="L41" s="206"/>
      <c r="M41" s="206"/>
      <c r="N41" s="333"/>
      <c r="O41" s="334"/>
      <c r="P41" s="339"/>
    </row>
    <row r="42" spans="2:16" s="88" customFormat="1" ht="11.15" customHeight="1">
      <c r="B42" s="285"/>
      <c r="C42" s="287"/>
      <c r="D42" s="289"/>
      <c r="E42" s="213"/>
      <c r="F42" s="213"/>
      <c r="G42" s="213"/>
      <c r="H42" s="213"/>
      <c r="I42" s="213"/>
      <c r="J42" s="283"/>
      <c r="K42" s="205"/>
      <c r="L42" s="213"/>
      <c r="M42" s="205"/>
      <c r="N42" s="332">
        <f>M42*N37</f>
        <v>0</v>
      </c>
      <c r="O42" s="213"/>
      <c r="P42" s="338">
        <f>E42+F42+G42+H42+J42+L42+N42+O42+I42</f>
        <v>0</v>
      </c>
    </row>
    <row r="43" spans="2:16" s="88" customFormat="1" ht="11.15" customHeight="1">
      <c r="B43" s="286"/>
      <c r="C43" s="288"/>
      <c r="D43" s="290"/>
      <c r="E43" s="206"/>
      <c r="F43" s="206"/>
      <c r="G43" s="206"/>
      <c r="H43" s="206"/>
      <c r="I43" s="206"/>
      <c r="J43" s="284"/>
      <c r="K43" s="206"/>
      <c r="L43" s="206"/>
      <c r="M43" s="206"/>
      <c r="N43" s="333"/>
      <c r="O43" s="334"/>
      <c r="P43" s="339"/>
    </row>
    <row r="44" spans="2:16" s="88" customFormat="1" ht="11.15" customHeight="1">
      <c r="B44" s="285"/>
      <c r="C44" s="287"/>
      <c r="D44" s="289"/>
      <c r="E44" s="213"/>
      <c r="F44" s="213"/>
      <c r="G44" s="213"/>
      <c r="H44" s="213"/>
      <c r="I44" s="213"/>
      <c r="J44" s="283"/>
      <c r="K44" s="205"/>
      <c r="L44" s="213"/>
      <c r="M44" s="205"/>
      <c r="N44" s="332">
        <f>M44*N37</f>
        <v>0</v>
      </c>
      <c r="O44" s="213"/>
      <c r="P44" s="338">
        <f>E44+F44+G44+H44+J44+L44+N44+O44+I44</f>
        <v>0</v>
      </c>
    </row>
    <row r="45" spans="2:16" s="88" customFormat="1" ht="11.15" customHeight="1">
      <c r="B45" s="286"/>
      <c r="C45" s="288"/>
      <c r="D45" s="290"/>
      <c r="E45" s="206"/>
      <c r="F45" s="206"/>
      <c r="G45" s="206"/>
      <c r="H45" s="206"/>
      <c r="I45" s="206"/>
      <c r="J45" s="284"/>
      <c r="K45" s="206"/>
      <c r="L45" s="206"/>
      <c r="M45" s="206"/>
      <c r="N45" s="333"/>
      <c r="O45" s="334"/>
      <c r="P45" s="339"/>
    </row>
    <row r="46" spans="2:16" s="88" customFormat="1" ht="11.15" customHeight="1">
      <c r="B46" s="285"/>
      <c r="C46" s="287"/>
      <c r="D46" s="289"/>
      <c r="E46" s="213"/>
      <c r="F46" s="213"/>
      <c r="G46" s="213"/>
      <c r="H46" s="213"/>
      <c r="I46" s="213"/>
      <c r="J46" s="283"/>
      <c r="K46" s="205"/>
      <c r="L46" s="213"/>
      <c r="M46" s="205"/>
      <c r="N46" s="332">
        <f>M46*N37</f>
        <v>0</v>
      </c>
      <c r="O46" s="213"/>
      <c r="P46" s="338">
        <f>E46+F46+G46+H46+J46+L46+N46+O46+I46</f>
        <v>0</v>
      </c>
    </row>
    <row r="47" spans="2:16" s="88" customFormat="1" ht="11.15" customHeight="1">
      <c r="B47" s="286"/>
      <c r="C47" s="288"/>
      <c r="D47" s="290"/>
      <c r="E47" s="206"/>
      <c r="F47" s="206"/>
      <c r="G47" s="206"/>
      <c r="H47" s="206"/>
      <c r="I47" s="206"/>
      <c r="J47" s="284"/>
      <c r="K47" s="206"/>
      <c r="L47" s="206"/>
      <c r="M47" s="206"/>
      <c r="N47" s="333"/>
      <c r="O47" s="334"/>
      <c r="P47" s="339"/>
    </row>
    <row r="48" spans="2:16" s="88" customFormat="1" ht="11.15" customHeight="1">
      <c r="B48" s="285"/>
      <c r="C48" s="287"/>
      <c r="D48" s="289"/>
      <c r="E48" s="213"/>
      <c r="F48" s="213"/>
      <c r="G48" s="213"/>
      <c r="H48" s="213"/>
      <c r="I48" s="213"/>
      <c r="J48" s="283"/>
      <c r="K48" s="205"/>
      <c r="L48" s="213"/>
      <c r="M48" s="205"/>
      <c r="N48" s="332">
        <f>M48*N37</f>
        <v>0</v>
      </c>
      <c r="O48" s="213"/>
      <c r="P48" s="338">
        <f>E48+F48+G48+H48+J48+L48+N48+O48+I48</f>
        <v>0</v>
      </c>
    </row>
    <row r="49" spans="2:16" s="88" customFormat="1" ht="11.15" customHeight="1">
      <c r="B49" s="286"/>
      <c r="C49" s="288"/>
      <c r="D49" s="290"/>
      <c r="E49" s="206"/>
      <c r="F49" s="206"/>
      <c r="G49" s="206"/>
      <c r="H49" s="206"/>
      <c r="I49" s="206"/>
      <c r="J49" s="284"/>
      <c r="K49" s="206"/>
      <c r="L49" s="206"/>
      <c r="M49" s="206"/>
      <c r="N49" s="333"/>
      <c r="O49" s="334"/>
      <c r="P49" s="339"/>
    </row>
    <row r="50" spans="2:16" s="88" customFormat="1" ht="11.15" customHeight="1">
      <c r="B50" s="285"/>
      <c r="C50" s="287"/>
      <c r="D50" s="289"/>
      <c r="E50" s="213"/>
      <c r="F50" s="213"/>
      <c r="G50" s="213"/>
      <c r="H50" s="213"/>
      <c r="I50" s="213"/>
      <c r="J50" s="283"/>
      <c r="K50" s="205"/>
      <c r="L50" s="213"/>
      <c r="M50" s="205"/>
      <c r="N50" s="332">
        <f>M50*N37</f>
        <v>0</v>
      </c>
      <c r="O50" s="213"/>
      <c r="P50" s="338">
        <f>E50+F50+G50+H50+J50+L50+N50+O50+I50</f>
        <v>0</v>
      </c>
    </row>
    <row r="51" spans="2:16" s="88" customFormat="1" ht="11.15" customHeight="1">
      <c r="B51" s="286"/>
      <c r="C51" s="288"/>
      <c r="D51" s="290"/>
      <c r="E51" s="206"/>
      <c r="F51" s="206"/>
      <c r="G51" s="206"/>
      <c r="H51" s="206"/>
      <c r="I51" s="206"/>
      <c r="J51" s="284"/>
      <c r="K51" s="206"/>
      <c r="L51" s="206"/>
      <c r="M51" s="206"/>
      <c r="N51" s="333"/>
      <c r="O51" s="334"/>
      <c r="P51" s="339"/>
    </row>
    <row r="52" spans="2:16" s="88" customFormat="1" ht="11.15" customHeight="1">
      <c r="B52" s="285"/>
      <c r="C52" s="287"/>
      <c r="D52" s="289"/>
      <c r="E52" s="213"/>
      <c r="F52" s="213"/>
      <c r="G52" s="213"/>
      <c r="H52" s="213"/>
      <c r="I52" s="213"/>
      <c r="J52" s="283"/>
      <c r="K52" s="205"/>
      <c r="L52" s="213"/>
      <c r="M52" s="205"/>
      <c r="N52" s="332">
        <f>M52*N37</f>
        <v>0</v>
      </c>
      <c r="O52" s="213"/>
      <c r="P52" s="338">
        <f>E52+F52+G52+H52+J52+L52+N52+O52+I52</f>
        <v>0</v>
      </c>
    </row>
    <row r="53" spans="2:16" s="88" customFormat="1" ht="11.15" customHeight="1">
      <c r="B53" s="286"/>
      <c r="C53" s="288"/>
      <c r="D53" s="290"/>
      <c r="E53" s="206"/>
      <c r="F53" s="206"/>
      <c r="G53" s="206"/>
      <c r="H53" s="206"/>
      <c r="I53" s="206"/>
      <c r="J53" s="284"/>
      <c r="K53" s="206"/>
      <c r="L53" s="206"/>
      <c r="M53" s="206"/>
      <c r="N53" s="333"/>
      <c r="O53" s="334"/>
      <c r="P53" s="339"/>
    </row>
    <row r="54" spans="2:16" s="88" customFormat="1" ht="11.15" customHeight="1">
      <c r="B54" s="285"/>
      <c r="C54" s="287"/>
      <c r="D54" s="289"/>
      <c r="E54" s="213"/>
      <c r="F54" s="213"/>
      <c r="G54" s="213"/>
      <c r="H54" s="213"/>
      <c r="I54" s="213"/>
      <c r="J54" s="283"/>
      <c r="K54" s="205"/>
      <c r="L54" s="213"/>
      <c r="M54" s="205"/>
      <c r="N54" s="332">
        <f>M54*N37</f>
        <v>0</v>
      </c>
      <c r="O54" s="213"/>
      <c r="P54" s="338">
        <f>E54+F54+G54+H54+J54+L54+N54+O54+I54</f>
        <v>0</v>
      </c>
    </row>
    <row r="55" spans="2:16" s="88" customFormat="1" ht="11.15" customHeight="1">
      <c r="B55" s="286"/>
      <c r="C55" s="288"/>
      <c r="D55" s="290"/>
      <c r="E55" s="206"/>
      <c r="F55" s="206"/>
      <c r="G55" s="206"/>
      <c r="H55" s="206"/>
      <c r="I55" s="206"/>
      <c r="J55" s="284"/>
      <c r="K55" s="206"/>
      <c r="L55" s="206"/>
      <c r="M55" s="206"/>
      <c r="N55" s="333"/>
      <c r="O55" s="334"/>
      <c r="P55" s="339"/>
    </row>
    <row r="56" spans="2:16" s="88" customFormat="1" ht="11.15" customHeight="1">
      <c r="B56" s="285"/>
      <c r="C56" s="287"/>
      <c r="D56" s="289"/>
      <c r="E56" s="213"/>
      <c r="F56" s="213"/>
      <c r="G56" s="213"/>
      <c r="H56" s="213"/>
      <c r="I56" s="213"/>
      <c r="J56" s="283"/>
      <c r="K56" s="205"/>
      <c r="L56" s="213"/>
      <c r="M56" s="205"/>
      <c r="N56" s="332">
        <f>M56*N37</f>
        <v>0</v>
      </c>
      <c r="O56" s="213"/>
      <c r="P56" s="338">
        <f>E56+F56+G56+H56+J56+L56+N56+O56+I56</f>
        <v>0</v>
      </c>
    </row>
    <row r="57" spans="2:16" s="88" customFormat="1" ht="11.15" customHeight="1">
      <c r="B57" s="286"/>
      <c r="C57" s="288"/>
      <c r="D57" s="290"/>
      <c r="E57" s="206"/>
      <c r="F57" s="206"/>
      <c r="G57" s="206"/>
      <c r="H57" s="206"/>
      <c r="I57" s="206"/>
      <c r="J57" s="284"/>
      <c r="K57" s="206"/>
      <c r="L57" s="206"/>
      <c r="M57" s="206"/>
      <c r="N57" s="333"/>
      <c r="O57" s="334"/>
      <c r="P57" s="339"/>
    </row>
    <row r="58" spans="2:16" s="88" customFormat="1" ht="11.15" customHeight="1">
      <c r="B58" s="347"/>
      <c r="C58" s="287"/>
      <c r="D58" s="289"/>
      <c r="E58" s="213"/>
      <c r="F58" s="213"/>
      <c r="G58" s="213"/>
      <c r="H58" s="213"/>
      <c r="I58" s="213"/>
      <c r="J58" s="283"/>
      <c r="K58" s="205"/>
      <c r="L58" s="213"/>
      <c r="M58" s="205"/>
      <c r="N58" s="332">
        <f>M58*N37</f>
        <v>0</v>
      </c>
      <c r="O58" s="213"/>
      <c r="P58" s="338">
        <f>E58+F58+G58+H58+J58+L58+N58+O58+I58</f>
        <v>0</v>
      </c>
    </row>
    <row r="59" spans="2:16" s="88" customFormat="1" ht="11.15" customHeight="1" thickBot="1">
      <c r="B59" s="348"/>
      <c r="C59" s="336"/>
      <c r="D59" s="337"/>
      <c r="E59" s="206"/>
      <c r="F59" s="206"/>
      <c r="G59" s="206"/>
      <c r="H59" s="206"/>
      <c r="I59" s="206"/>
      <c r="J59" s="284"/>
      <c r="K59" s="335"/>
      <c r="L59" s="206"/>
      <c r="M59" s="206"/>
      <c r="N59" s="357"/>
      <c r="O59" s="334"/>
      <c r="P59" s="346"/>
    </row>
    <row r="60" spans="2:16" s="88" customFormat="1" ht="11.25" customHeight="1">
      <c r="B60" s="95" t="s">
        <v>3</v>
      </c>
      <c r="C60" s="265" t="s">
        <v>62</v>
      </c>
      <c r="D60" s="266"/>
      <c r="E60" s="317">
        <f t="shared" ref="E60:J60" si="0">SUM(E39:E59)</f>
        <v>0</v>
      </c>
      <c r="F60" s="317">
        <f t="shared" si="0"/>
        <v>0</v>
      </c>
      <c r="G60" s="317">
        <f t="shared" si="0"/>
        <v>0</v>
      </c>
      <c r="H60" s="317">
        <f t="shared" si="0"/>
        <v>0</v>
      </c>
      <c r="I60" s="317">
        <f t="shared" si="0"/>
        <v>0</v>
      </c>
      <c r="J60" s="317">
        <f t="shared" si="0"/>
        <v>0</v>
      </c>
      <c r="K60" s="327"/>
      <c r="L60" s="317">
        <f>SUM(L39:L59)</f>
        <v>0</v>
      </c>
      <c r="M60" s="327">
        <f>SUM(M39:M59)</f>
        <v>0</v>
      </c>
      <c r="N60" s="328">
        <f>SUM(N39:N59)</f>
        <v>0</v>
      </c>
      <c r="O60" s="317">
        <f>SUM(O39:O59)</f>
        <v>0</v>
      </c>
      <c r="P60" s="325">
        <f>SUM(P39:P59)</f>
        <v>0</v>
      </c>
    </row>
    <row r="61" spans="2:16" s="88" customFormat="1" ht="8.15" customHeight="1" thickBot="1">
      <c r="B61" s="96"/>
      <c r="C61" s="267"/>
      <c r="D61" s="268"/>
      <c r="E61" s="331"/>
      <c r="F61" s="318"/>
      <c r="G61" s="318"/>
      <c r="H61" s="318"/>
      <c r="I61" s="318"/>
      <c r="J61" s="318"/>
      <c r="K61" s="318"/>
      <c r="L61" s="318"/>
      <c r="M61" s="318"/>
      <c r="N61" s="329"/>
      <c r="O61" s="330"/>
      <c r="P61" s="326"/>
    </row>
    <row r="62" spans="2:16" s="88" customFormat="1" ht="14.15" customHeight="1" thickBot="1">
      <c r="B62" s="97"/>
      <c r="C62" s="322" t="s">
        <v>1</v>
      </c>
      <c r="D62" s="323"/>
      <c r="E62" s="323"/>
      <c r="F62" s="324"/>
      <c r="G62" s="340" t="s">
        <v>89</v>
      </c>
      <c r="H62" s="341"/>
      <c r="I62" s="341"/>
      <c r="J62" s="341"/>
      <c r="K62" s="341"/>
      <c r="L62" s="342"/>
      <c r="M62" s="98"/>
      <c r="N62" s="99"/>
      <c r="O62" s="100" t="s">
        <v>2</v>
      </c>
      <c r="P62" s="101">
        <f>P60</f>
        <v>0</v>
      </c>
    </row>
    <row r="63" spans="2:16" s="88" customFormat="1" ht="9.25" customHeight="1">
      <c r="B63" s="102" t="s">
        <v>70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2" t="s">
        <v>75</v>
      </c>
      <c r="M63" s="104"/>
      <c r="N63" s="105"/>
      <c r="O63" s="106"/>
      <c r="P63" s="107">
        <f>-O20</f>
        <v>0</v>
      </c>
    </row>
    <row r="64" spans="2:16" s="10" customFormat="1" ht="11.25" customHeight="1">
      <c r="B64" s="108"/>
      <c r="C64" s="109"/>
      <c r="D64" s="109"/>
      <c r="E64" s="109"/>
      <c r="F64" s="109"/>
      <c r="G64" s="109"/>
      <c r="H64" s="109"/>
      <c r="I64" s="109"/>
      <c r="J64" s="109"/>
      <c r="K64" s="109"/>
      <c r="L64" s="38" t="s">
        <v>76</v>
      </c>
      <c r="M64" s="110"/>
      <c r="N64" s="110"/>
      <c r="O64" s="111"/>
      <c r="P64" s="112"/>
    </row>
    <row r="65" spans="2:16" s="88" customFormat="1" ht="10.15" customHeight="1">
      <c r="B65" s="113"/>
      <c r="C65" s="109"/>
      <c r="D65" s="109"/>
      <c r="E65" s="109"/>
      <c r="F65" s="109"/>
      <c r="G65" s="109"/>
      <c r="H65" s="109"/>
      <c r="I65" s="109"/>
      <c r="J65" s="109"/>
      <c r="K65" s="114"/>
      <c r="L65" s="115"/>
      <c r="M65" s="110"/>
      <c r="N65" s="110"/>
      <c r="O65" s="116"/>
      <c r="P65" s="117"/>
    </row>
    <row r="66" spans="2:16" s="88" customFormat="1" ht="10.15" customHeight="1">
      <c r="B66" s="38"/>
      <c r="C66" s="10"/>
      <c r="D66" s="10"/>
      <c r="E66" s="10"/>
      <c r="F66" s="10"/>
      <c r="G66" s="10"/>
      <c r="H66" s="10"/>
      <c r="I66" s="10"/>
      <c r="J66" s="4"/>
      <c r="K66" s="3"/>
      <c r="L66" s="38" t="s">
        <v>77</v>
      </c>
      <c r="M66" s="110"/>
      <c r="N66" s="110"/>
      <c r="O66" s="111"/>
      <c r="P66" s="118"/>
    </row>
    <row r="67" spans="2:16" s="88" customFormat="1" ht="12" customHeight="1">
      <c r="B67" s="119"/>
      <c r="C67" s="302"/>
      <c r="D67" s="302"/>
      <c r="E67" s="120"/>
      <c r="F67" s="120"/>
      <c r="G67" s="10"/>
      <c r="H67" s="10"/>
      <c r="I67" s="10"/>
      <c r="J67" s="10"/>
      <c r="K67" s="3"/>
      <c r="L67" s="121" t="s">
        <v>57</v>
      </c>
      <c r="M67" s="121"/>
      <c r="N67" s="121"/>
      <c r="O67" s="111"/>
      <c r="P67" s="122">
        <f>ABS(IF((P62+P63+P64)&gt;0,0,(P62+P63+P64)))</f>
        <v>0</v>
      </c>
    </row>
    <row r="68" spans="2:16" s="88" customFormat="1" ht="9.75" customHeight="1">
      <c r="B68" s="301"/>
      <c r="C68" s="345"/>
      <c r="D68" s="345"/>
      <c r="E68" s="345"/>
      <c r="F68" s="120"/>
      <c r="G68" s="10"/>
      <c r="H68" s="10"/>
      <c r="I68" s="10"/>
      <c r="J68" s="4"/>
      <c r="K68" s="3"/>
      <c r="L68" s="123"/>
      <c r="M68" s="124"/>
      <c r="N68" s="124"/>
      <c r="O68" s="125"/>
      <c r="P68" s="122">
        <f>-IF(P67&gt;0,0,IF(D69&lt;(P62+P63+P64),D69,(P62+P63+P64)))</f>
        <v>0</v>
      </c>
    </row>
    <row r="69" spans="2:16" s="88" customFormat="1" ht="9.75" customHeight="1">
      <c r="B69" s="126"/>
      <c r="C69" s="10"/>
      <c r="D69" s="5"/>
      <c r="E69" s="6"/>
      <c r="F69" s="6"/>
      <c r="G69" s="344"/>
      <c r="H69" s="345"/>
      <c r="I69" s="345"/>
      <c r="J69" s="127"/>
      <c r="K69" s="128"/>
      <c r="L69" s="38" t="s">
        <v>78</v>
      </c>
      <c r="M69" s="110"/>
      <c r="N69" s="110"/>
      <c r="O69" s="129"/>
      <c r="P69" s="122">
        <f>ABS(IF((P62+P63+P64+P68)&lt;0,0,(P62+P63+P64+P68)))</f>
        <v>0</v>
      </c>
    </row>
    <row r="70" spans="2:16" s="88" customFormat="1" ht="11.25" customHeight="1" thickBot="1">
      <c r="B70" s="2"/>
      <c r="C70" s="1"/>
      <c r="D70" s="1"/>
      <c r="E70" s="1"/>
      <c r="F70" s="1"/>
      <c r="G70" s="1"/>
      <c r="H70" s="1"/>
      <c r="I70" s="1"/>
      <c r="J70" s="130"/>
      <c r="K70" s="131"/>
      <c r="L70" s="2"/>
      <c r="M70" s="45"/>
      <c r="N70" s="45"/>
      <c r="O70" s="132"/>
      <c r="P70" s="133"/>
    </row>
    <row r="71" spans="2:16" s="88" customFormat="1" ht="9.75" customHeight="1">
      <c r="B71" s="134" t="s">
        <v>79</v>
      </c>
      <c r="C71" s="111"/>
      <c r="D71" s="111"/>
      <c r="E71" s="111"/>
      <c r="F71" s="111"/>
      <c r="G71" s="111"/>
      <c r="H71" s="111"/>
      <c r="I71" s="111"/>
      <c r="J71" s="111"/>
      <c r="K71" s="39"/>
      <c r="L71" s="39"/>
      <c r="M71" s="39"/>
      <c r="N71" s="39"/>
      <c r="O71" s="135"/>
      <c r="P71" s="136"/>
    </row>
    <row r="72" spans="2:16" s="88" customFormat="1" ht="9.75" customHeight="1">
      <c r="B72" s="137" t="s">
        <v>46</v>
      </c>
      <c r="K72" s="36"/>
      <c r="L72" s="36"/>
      <c r="M72" s="98"/>
      <c r="N72" s="99"/>
      <c r="O72" s="138"/>
      <c r="P72" s="139"/>
    </row>
    <row r="73" spans="2:16" s="88" customFormat="1" ht="9.75" customHeight="1" thickBot="1">
      <c r="B73" s="137" t="s">
        <v>47</v>
      </c>
      <c r="H73" s="45"/>
      <c r="I73" s="45"/>
      <c r="J73" s="45"/>
      <c r="K73" s="140"/>
      <c r="L73" s="140"/>
      <c r="M73" s="141"/>
      <c r="N73" s="142"/>
      <c r="O73" s="143"/>
      <c r="P73" s="144"/>
    </row>
    <row r="74" spans="2:16" ht="9.75" customHeight="1">
      <c r="B74" s="203" t="s">
        <v>90</v>
      </c>
      <c r="C74" s="202"/>
      <c r="D74" s="202"/>
      <c r="E74" s="204"/>
      <c r="F74" s="321" t="s">
        <v>35</v>
      </c>
      <c r="G74" s="223"/>
      <c r="H74" s="352" t="s">
        <v>91</v>
      </c>
      <c r="I74" s="353"/>
      <c r="J74" s="353"/>
      <c r="K74" s="353"/>
      <c r="L74" s="353"/>
      <c r="M74" s="353"/>
      <c r="N74" s="354"/>
      <c r="O74" s="319" t="s">
        <v>35</v>
      </c>
      <c r="P74" s="320"/>
    </row>
    <row r="75" spans="2:16" ht="13" thickBot="1">
      <c r="B75" s="145"/>
      <c r="C75" s="140"/>
      <c r="D75" s="140"/>
      <c r="E75" s="146"/>
      <c r="F75" s="343"/>
      <c r="G75" s="296"/>
      <c r="H75" s="349"/>
      <c r="I75" s="350"/>
      <c r="J75" s="350"/>
      <c r="K75" s="350"/>
      <c r="L75" s="350"/>
      <c r="M75" s="350"/>
      <c r="N75" s="351"/>
      <c r="O75" s="355"/>
      <c r="P75" s="356"/>
    </row>
    <row r="76" spans="2:16">
      <c r="C76" s="147"/>
      <c r="D76" s="147"/>
      <c r="E76" s="147"/>
      <c r="F76" s="147" t="s">
        <v>80</v>
      </c>
      <c r="H76" s="147"/>
      <c r="I76" s="147"/>
      <c r="J76" s="147"/>
      <c r="K76" s="147"/>
      <c r="L76" s="147"/>
      <c r="M76" s="147"/>
      <c r="N76" s="147"/>
      <c r="O76" s="147"/>
      <c r="P76" s="147"/>
    </row>
    <row r="79" spans="2:16" ht="14">
      <c r="C79" s="150" t="s">
        <v>82</v>
      </c>
      <c r="D79" s="150"/>
      <c r="E79" s="150"/>
      <c r="F79" s="151" t="s">
        <v>83</v>
      </c>
      <c r="G79" s="150"/>
      <c r="H79" s="150"/>
      <c r="I79" s="150"/>
      <c r="J79" s="150"/>
      <c r="K79" s="150"/>
      <c r="L79" s="150"/>
      <c r="M79" s="150"/>
      <c r="N79" s="150"/>
      <c r="O79" s="149"/>
      <c r="P79" s="149"/>
    </row>
    <row r="16297" spans="5:5">
      <c r="E16297" s="11">
        <v>5</v>
      </c>
    </row>
  </sheetData>
  <protectedRanges>
    <protectedRange sqref="B9:P9 B12:P12 B14:L14 M14:P15" name="Range1"/>
  </protectedRanges>
  <mergeCells count="215">
    <mergeCell ref="G62:L62"/>
    <mergeCell ref="K50:K51"/>
    <mergeCell ref="L50:L51"/>
    <mergeCell ref="F75:G75"/>
    <mergeCell ref="G69:I69"/>
    <mergeCell ref="B68:E68"/>
    <mergeCell ref="P54:P55"/>
    <mergeCell ref="O54:O55"/>
    <mergeCell ref="N54:N55"/>
    <mergeCell ref="P50:P51"/>
    <mergeCell ref="O50:O51"/>
    <mergeCell ref="N50:N51"/>
    <mergeCell ref="P56:P57"/>
    <mergeCell ref="P58:P59"/>
    <mergeCell ref="B58:B59"/>
    <mergeCell ref="N56:N57"/>
    <mergeCell ref="O56:O57"/>
    <mergeCell ref="M54:M55"/>
    <mergeCell ref="P52:P53"/>
    <mergeCell ref="H75:N75"/>
    <mergeCell ref="H74:N74"/>
    <mergeCell ref="O75:P75"/>
    <mergeCell ref="N58:N59"/>
    <mergeCell ref="O58:O59"/>
    <mergeCell ref="M44:M45"/>
    <mergeCell ref="N48:N49"/>
    <mergeCell ref="O48:O49"/>
    <mergeCell ref="P48:P49"/>
    <mergeCell ref="P46:P47"/>
    <mergeCell ref="O40:O41"/>
    <mergeCell ref="O44:O45"/>
    <mergeCell ref="O42:O43"/>
    <mergeCell ref="P42:P43"/>
    <mergeCell ref="P44:P45"/>
    <mergeCell ref="M42:M43"/>
    <mergeCell ref="M40:M41"/>
    <mergeCell ref="N40:N41"/>
    <mergeCell ref="P40:P41"/>
    <mergeCell ref="N52:N53"/>
    <mergeCell ref="O52:O53"/>
    <mergeCell ref="O46:O47"/>
    <mergeCell ref="J58:J59"/>
    <mergeCell ref="K58:K59"/>
    <mergeCell ref="L58:L59"/>
    <mergeCell ref="M56:M57"/>
    <mergeCell ref="C58:C59"/>
    <mergeCell ref="D58:D59"/>
    <mergeCell ref="E58:E59"/>
    <mergeCell ref="G56:G57"/>
    <mergeCell ref="M50:M51"/>
    <mergeCell ref="L54:L55"/>
    <mergeCell ref="I58:I59"/>
    <mergeCell ref="B56:B57"/>
    <mergeCell ref="C56:C57"/>
    <mergeCell ref="D56:D57"/>
    <mergeCell ref="E56:E57"/>
    <mergeCell ref="F56:F57"/>
    <mergeCell ref="G50:G51"/>
    <mergeCell ref="N44:N45"/>
    <mergeCell ref="N42:N43"/>
    <mergeCell ref="H50:H51"/>
    <mergeCell ref="B52:B53"/>
    <mergeCell ref="C52:C53"/>
    <mergeCell ref="D52:D53"/>
    <mergeCell ref="E52:E53"/>
    <mergeCell ref="M48:M49"/>
    <mergeCell ref="K46:K47"/>
    <mergeCell ref="L46:L47"/>
    <mergeCell ref="M46:M47"/>
    <mergeCell ref="N46:N47"/>
    <mergeCell ref="J48:J49"/>
    <mergeCell ref="F48:F49"/>
    <mergeCell ref="G48:G49"/>
    <mergeCell ref="H48:H49"/>
    <mergeCell ref="I48:I49"/>
    <mergeCell ref="K48:K49"/>
    <mergeCell ref="O74:P74"/>
    <mergeCell ref="C67:D67"/>
    <mergeCell ref="F74:G74"/>
    <mergeCell ref="F58:F59"/>
    <mergeCell ref="G58:G59"/>
    <mergeCell ref="H58:H59"/>
    <mergeCell ref="J56:J57"/>
    <mergeCell ref="K56:K57"/>
    <mergeCell ref="L56:L57"/>
    <mergeCell ref="H56:H57"/>
    <mergeCell ref="G60:G61"/>
    <mergeCell ref="H60:H61"/>
    <mergeCell ref="I56:I57"/>
    <mergeCell ref="C62:F62"/>
    <mergeCell ref="P60:P61"/>
    <mergeCell ref="M60:M61"/>
    <mergeCell ref="N60:N61"/>
    <mergeCell ref="O60:O61"/>
    <mergeCell ref="I60:I61"/>
    <mergeCell ref="E60:E61"/>
    <mergeCell ref="F60:F61"/>
    <mergeCell ref="J60:J61"/>
    <mergeCell ref="K60:K61"/>
    <mergeCell ref="M58:M59"/>
    <mergeCell ref="L60:L61"/>
    <mergeCell ref="B50:B51"/>
    <mergeCell ref="H54:H55"/>
    <mergeCell ref="J52:J53"/>
    <mergeCell ref="K52:K53"/>
    <mergeCell ref="L52:L53"/>
    <mergeCell ref="M52:M53"/>
    <mergeCell ref="F52:F53"/>
    <mergeCell ref="G52:G53"/>
    <mergeCell ref="H52:H53"/>
    <mergeCell ref="I52:I53"/>
    <mergeCell ref="B54:B55"/>
    <mergeCell ref="C54:C55"/>
    <mergeCell ref="D54:D55"/>
    <mergeCell ref="E54:E55"/>
    <mergeCell ref="F54:F55"/>
    <mergeCell ref="G54:G55"/>
    <mergeCell ref="I54:I55"/>
    <mergeCell ref="J54:J55"/>
    <mergeCell ref="K54:K55"/>
    <mergeCell ref="C50:C51"/>
    <mergeCell ref="D50:D51"/>
    <mergeCell ref="E50:E51"/>
    <mergeCell ref="F50:F51"/>
    <mergeCell ref="B48:B49"/>
    <mergeCell ref="C48:C49"/>
    <mergeCell ref="D48:D49"/>
    <mergeCell ref="E48:E49"/>
    <mergeCell ref="B46:B47"/>
    <mergeCell ref="C46:C47"/>
    <mergeCell ref="I50:I51"/>
    <mergeCell ref="J50:J51"/>
    <mergeCell ref="L48:L49"/>
    <mergeCell ref="F46:F47"/>
    <mergeCell ref="G46:G47"/>
    <mergeCell ref="H46:H47"/>
    <mergeCell ref="I46:I47"/>
    <mergeCell ref="B44:B45"/>
    <mergeCell ref="C44:C45"/>
    <mergeCell ref="D44:D45"/>
    <mergeCell ref="E44:E45"/>
    <mergeCell ref="H44:H45"/>
    <mergeCell ref="I44:I45"/>
    <mergeCell ref="D46:D47"/>
    <mergeCell ref="E46:E47"/>
    <mergeCell ref="K44:K45"/>
    <mergeCell ref="G44:G45"/>
    <mergeCell ref="L44:L45"/>
    <mergeCell ref="J44:J45"/>
    <mergeCell ref="J42:J43"/>
    <mergeCell ref="K14:L14"/>
    <mergeCell ref="B31:G31"/>
    <mergeCell ref="J9:K9"/>
    <mergeCell ref="L9:M9"/>
    <mergeCell ref="M10:P10"/>
    <mergeCell ref="M13:P13"/>
    <mergeCell ref="H40:H41"/>
    <mergeCell ref="J40:J41"/>
    <mergeCell ref="F20:J20"/>
    <mergeCell ref="B9:I9"/>
    <mergeCell ref="F18:J18"/>
    <mergeCell ref="B14:G14"/>
    <mergeCell ref="B40:B41"/>
    <mergeCell ref="C40:C41"/>
    <mergeCell ref="D40:D41"/>
    <mergeCell ref="F42:F43"/>
    <mergeCell ref="G42:G43"/>
    <mergeCell ref="H42:H43"/>
    <mergeCell ref="C16:D17"/>
    <mergeCell ref="O20:P20"/>
    <mergeCell ref="O17:P17"/>
    <mergeCell ref="N9:P9"/>
    <mergeCell ref="L18:N18"/>
    <mergeCell ref="G6:L7"/>
    <mergeCell ref="I27:P28"/>
    <mergeCell ref="F19:J19"/>
    <mergeCell ref="K40:K41"/>
    <mergeCell ref="C60:D61"/>
    <mergeCell ref="B13:L13"/>
    <mergeCell ref="F40:F41"/>
    <mergeCell ref="H16:J17"/>
    <mergeCell ref="C20:E20"/>
    <mergeCell ref="C18:E18"/>
    <mergeCell ref="C19:E19"/>
    <mergeCell ref="I40:I41"/>
    <mergeCell ref="E40:E41"/>
    <mergeCell ref="B32:G32"/>
    <mergeCell ref="I42:I43"/>
    <mergeCell ref="L42:L43"/>
    <mergeCell ref="F44:F45"/>
    <mergeCell ref="J46:J47"/>
    <mergeCell ref="B42:B43"/>
    <mergeCell ref="C42:C43"/>
    <mergeCell ref="D42:D43"/>
    <mergeCell ref="E42:E43"/>
    <mergeCell ref="K42:K43"/>
    <mergeCell ref="B27:H28"/>
    <mergeCell ref="L40:L41"/>
    <mergeCell ref="M15:N15"/>
    <mergeCell ref="M14:P14"/>
    <mergeCell ref="L17:N17"/>
    <mergeCell ref="B10:L10"/>
    <mergeCell ref="B12:L12"/>
    <mergeCell ref="M12:P12"/>
    <mergeCell ref="H14:J14"/>
    <mergeCell ref="B22:P23"/>
    <mergeCell ref="O18:P18"/>
    <mergeCell ref="L19:N19"/>
    <mergeCell ref="G40:G41"/>
    <mergeCell ref="O15:P15"/>
    <mergeCell ref="B24:P26"/>
    <mergeCell ref="D34:D35"/>
    <mergeCell ref="M36:N36"/>
    <mergeCell ref="M35:N35"/>
    <mergeCell ref="K34:L34"/>
  </mergeCells>
  <phoneticPr fontId="2" type="noConversion"/>
  <hyperlinks>
    <hyperlink ref="B32" r:id="rId1" xr:uid="{00000000-0004-0000-0000-000000000000}"/>
    <hyperlink ref="F79" r:id="rId2" xr:uid="{EBA55601-1729-41DB-9599-6840A519DD16}"/>
  </hyperlinks>
  <pageMargins left="0.26" right="0.25" top="0.25" bottom="0.25" header="0.5" footer="0.25"/>
  <pageSetup scale="87" orientation="portrait" horizontalDpi="1200" verticalDpi="1200" r:id="rId3"/>
  <headerFooter alignWithMargins="0">
    <oddFooter>&amp;L&amp;8Form: FS02101F Revised 12/4/2014</oddFooter>
  </headerFooter>
  <ignoredErrors>
    <ignoredError sqref="B36 E34:I34 B60 D38:P38 E35:L35 J34:K34 D36:E36 O36:P36 M34:N34 P34 J36:M36 D37:M37 O37:P37" numberStoredAsText="1"/>
    <ignoredError sqref="P63" unlocked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85888e-30b3-426f-902d-89b0b0ad55f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7F72FB91B494C961F96E666301B51" ma:contentTypeVersion="7" ma:contentTypeDescription="Create a new document." ma:contentTypeScope="" ma:versionID="8b877efbec6ad95f888cadda698f57f3">
  <xsd:schema xmlns:xsd="http://www.w3.org/2001/XMLSchema" xmlns:xs="http://www.w3.org/2001/XMLSchema" xmlns:p="http://schemas.microsoft.com/office/2006/metadata/properties" xmlns:ns2="67d570b6-6b7f-485f-97b6-0b80f9e0b5ee" xmlns:ns3="ac85888e-30b3-426f-902d-89b0b0ad55fc" targetNamespace="http://schemas.microsoft.com/office/2006/metadata/properties" ma:root="true" ma:fieldsID="1d82ef738bfd425a14572160960dc46c" ns2:_="" ns3:_="">
    <xsd:import namespace="67d570b6-6b7f-485f-97b6-0b80f9e0b5ee"/>
    <xsd:import namespace="ac85888e-30b3-426f-902d-89b0b0ad55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570b6-6b7f-485f-97b6-0b80f9e0b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5888e-30b3-426f-902d-89b0b0ad55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D4FCE-F033-4BD3-855D-E04063451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AC938-4666-4ECB-B188-23F7E0693E83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ac85888e-30b3-426f-902d-89b0b0ad55fc"/>
    <ds:schemaRef ds:uri="http://schemas.microsoft.com/office/infopath/2007/PartnerControls"/>
    <ds:schemaRef ds:uri="67d570b6-6b7f-485f-97b6-0b80f9e0b5e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387438-24F0-4825-A3D5-BA80DAEC0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d570b6-6b7f-485f-97b6-0b80f9e0b5ee"/>
    <ds:schemaRef ds:uri="ac85888e-30b3-426f-902d-89b0b0ad5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CPPF TRAVEL FORM</vt:lpstr>
      <vt:lpstr>'CPPF TRAVEL FORM'!getnumber</vt:lpstr>
      <vt:lpstr>'CPPF TRAVEL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Arah Parker</cp:lastModifiedBy>
  <cp:lastPrinted>2022-07-06T15:55:37Z</cp:lastPrinted>
  <dcterms:created xsi:type="dcterms:W3CDTF">2003-03-07T20:45:45Z</dcterms:created>
  <dcterms:modified xsi:type="dcterms:W3CDTF">2026-02-04T21:12:58Z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0x010100DD27F72FB91B494C961F96E666301B51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