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Supplies_Materials\K-6 Excel Master Supply List\"/>
    </mc:Choice>
  </mc:AlternateContent>
  <xr:revisionPtr revIDLastSave="0" documentId="13_ncr:1_{801C45E0-C730-45C6-9C41-F4D66AF1E1C1}" xr6:coauthVersionLast="41" xr6:coauthVersionMax="41" xr10:uidLastSave="{00000000-0000-0000-0000-000000000000}"/>
  <bookViews>
    <workbookView xWindow="28680" yWindow="-120" windowWidth="29040" windowHeight="17640" tabRatio="778" activeTab="1" xr2:uid="{00000000-000D-0000-FFFF-FFFF00000000}"/>
  </bookViews>
  <sheets>
    <sheet name="1st-VPA" sheetId="5" r:id="rId1"/>
    <sheet name="1st-Sound" sheetId="6" r:id="rId2"/>
    <sheet name="Class Size - Qty. Table" sheetId="12" r:id="rId3"/>
  </sheets>
  <definedNames>
    <definedName name="_xlnm.Print_Area" localSheetId="1">'1st-Sound'!$A$1:$N$43</definedName>
    <definedName name="_xlnm.Print_Area" localSheetId="0">'1st-VPA'!$A$1:$N$52</definedName>
    <definedName name="_xlnm.Print_Titles" localSheetId="1">'1st-Sound'!$1:$1</definedName>
    <definedName name="_xlnm.Print_Titles" localSheetId="0">'1st-VPA'!$1:$1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6" l="1"/>
  <c r="G41" i="6"/>
  <c r="G13" i="6"/>
  <c r="G12" i="6"/>
  <c r="G11" i="6"/>
  <c r="G10" i="6"/>
  <c r="G9" i="6"/>
  <c r="G8" i="6"/>
  <c r="G40" i="5"/>
  <c r="G34" i="5"/>
  <c r="G24" i="5"/>
  <c r="G25" i="5"/>
  <c r="G15" i="5"/>
  <c r="G16" i="5"/>
  <c r="G11" i="5"/>
  <c r="G9" i="5"/>
  <c r="G8" i="5"/>
  <c r="G7" i="5"/>
  <c r="G6" i="5"/>
  <c r="G4" i="5"/>
  <c r="G3" i="6"/>
  <c r="G4" i="6"/>
  <c r="G5" i="6"/>
  <c r="G6" i="6"/>
  <c r="G7" i="6"/>
  <c r="G14" i="6"/>
  <c r="G15" i="6"/>
  <c r="G16" i="6"/>
  <c r="G17" i="6"/>
  <c r="G18" i="6"/>
  <c r="G19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3" i="6"/>
  <c r="G44" i="6"/>
  <c r="G45" i="6"/>
  <c r="G46" i="6"/>
  <c r="G47" i="6"/>
  <c r="G2" i="6"/>
  <c r="G3" i="5"/>
  <c r="G5" i="5"/>
  <c r="G10" i="5"/>
  <c r="G12" i="5"/>
  <c r="G13" i="5"/>
  <c r="G14" i="5"/>
  <c r="G17" i="5"/>
  <c r="G18" i="5"/>
  <c r="G19" i="5"/>
  <c r="G20" i="5"/>
  <c r="G21" i="5"/>
  <c r="G22" i="5"/>
  <c r="G23" i="5"/>
  <c r="G26" i="5"/>
  <c r="G27" i="5"/>
  <c r="G28" i="5"/>
  <c r="G29" i="5"/>
  <c r="G30" i="5"/>
  <c r="G31" i="5"/>
  <c r="G32" i="5"/>
  <c r="G33" i="5"/>
  <c r="G35" i="5"/>
  <c r="G36" i="5"/>
  <c r="G37" i="5"/>
  <c r="G38" i="5"/>
  <c r="G39" i="5"/>
  <c r="G42" i="5"/>
  <c r="G43" i="5"/>
  <c r="G44" i="5"/>
  <c r="G45" i="5"/>
  <c r="G46" i="5"/>
  <c r="G47" i="5"/>
  <c r="G48" i="5"/>
  <c r="G49" i="5"/>
  <c r="G50" i="5"/>
  <c r="G51" i="5"/>
  <c r="G52" i="5"/>
  <c r="G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4F4592B7-9E5A-4DF0-8C87-88ACED977A92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626C9159-C6A9-4834-A6C8-D7090F136386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sharedStrings.xml><?xml version="1.0" encoding="utf-8"?>
<sst xmlns="http://schemas.openxmlformats.org/spreadsheetml/2006/main" count="667" uniqueCount="293">
  <si>
    <t>Item</t>
  </si>
  <si>
    <t>Notes</t>
  </si>
  <si>
    <t>ITEM</t>
  </si>
  <si>
    <t>QTY TO ORDER</t>
  </si>
  <si>
    <t>Unit of Measure</t>
  </si>
  <si>
    <t>Vendor</t>
  </si>
  <si>
    <t>Item/Catalog #</t>
  </si>
  <si>
    <t>Price/Unit</t>
  </si>
  <si>
    <t>TEACHER KITS</t>
  </si>
  <si>
    <t>Class</t>
  </si>
  <si>
    <t>Group</t>
  </si>
  <si>
    <t>Pair</t>
  </si>
  <si>
    <t>Students</t>
  </si>
  <si>
    <t>Teacher</t>
  </si>
  <si>
    <t>MAT</t>
  </si>
  <si>
    <t>Markers</t>
  </si>
  <si>
    <t>Bin for Module kit</t>
  </si>
  <si>
    <t>Grade</t>
  </si>
  <si>
    <t>Each</t>
  </si>
  <si>
    <t>HO</t>
  </si>
  <si>
    <t>Crayons</t>
  </si>
  <si>
    <t>Amazon</t>
  </si>
  <si>
    <t>1 per student</t>
  </si>
  <si>
    <t>1 per teacher</t>
  </si>
  <si>
    <t>Dollar Tree</t>
  </si>
  <si>
    <t>ziplock baggies</t>
  </si>
  <si>
    <t>Class Count</t>
  </si>
  <si>
    <t>Learning Resources</t>
  </si>
  <si>
    <t>http://www.learningresources.com/product/mathlink+cubes%2C+set+of+1000.do?sortby=bestSellers&amp;sortby=&amp;&amp;from=Search</t>
  </si>
  <si>
    <t>Red and blue pencils or crayons</t>
  </si>
  <si>
    <t xml:space="preserve">Butcher paper, about 6-7 feet (2-2.5 meters) long </t>
  </si>
  <si>
    <t>1 per pair of students</t>
  </si>
  <si>
    <t>http://www.amazon.com/gp/product/1584694971/ref=ox_sc_act_title_2?ie=UTF8&amp;psc=1&amp;smid=ATVPDKIKX0DER</t>
  </si>
  <si>
    <t>Sunflower Seeds</t>
  </si>
  <si>
    <t>Book - Paperback</t>
  </si>
  <si>
    <t>rubber bands</t>
  </si>
  <si>
    <t>18” of string</t>
  </si>
  <si>
    <t>2 small paperclips or toothpicks</t>
  </si>
  <si>
    <t>1 tuning fork</t>
  </si>
  <si>
    <t>string</t>
  </si>
  <si>
    <t>craft sticks</t>
  </si>
  <si>
    <t>balloons</t>
  </si>
  <si>
    <t xml:space="preserve">DO NOT CHANGE POSITION OF CELLS - VLOOKUP FORMULA IN MATERIALS LISTS </t>
  </si>
  <si>
    <t>Giant Slinky</t>
  </si>
  <si>
    <t>http://www.amazon.com/gp/product/B00BNO8QOE?psc=1&amp;redirect=true&amp;ref_=od_aui_detailpages00</t>
  </si>
  <si>
    <t>Plastic Ruler</t>
  </si>
  <si>
    <t>Ping Pong balls</t>
  </si>
  <si>
    <t>Tuning Fork</t>
  </si>
  <si>
    <t>http://www.amazon.com/gp/product/B004ETNANM?psc=1&amp;redirect=true&amp;ref_=od_aui_detailpages00</t>
  </si>
  <si>
    <t>wax paper</t>
  </si>
  <si>
    <t>100/pack</t>
  </si>
  <si>
    <t>Cotton balls</t>
  </si>
  <si>
    <t>clear solo cup</t>
  </si>
  <si>
    <t>sponge</t>
  </si>
  <si>
    <t>Linker cubes</t>
  </si>
  <si>
    <t>Ziplock</t>
  </si>
  <si>
    <t>Jingle Bells 1-Inch, 18-Pack, Silver</t>
  </si>
  <si>
    <t>http://www.amazon.com/gp/product/B002PIEAH4?psc=1&amp;redirect=true&amp;ref_=ox_sc_act_title_1&amp;smid=ATVPDKIKX0DER</t>
  </si>
  <si>
    <t>http://www.amazon.com/gp/product/B005SX9Y4C?psc=1&amp;redirect=true&amp;ref_=ox_sc_act_title_2&amp;smid=A142WZHGUIQ6ZG</t>
  </si>
  <si>
    <t>each</t>
  </si>
  <si>
    <t>Lessons</t>
  </si>
  <si>
    <t>Descriptor</t>
  </si>
  <si>
    <t>Other Materials</t>
  </si>
  <si>
    <t>Student notebooks/ journals
Basic composition books</t>
  </si>
  <si>
    <t>Composition Books</t>
  </si>
  <si>
    <t>Chart paper</t>
  </si>
  <si>
    <t>1 per class</t>
  </si>
  <si>
    <t>Walmart</t>
  </si>
  <si>
    <t>3.4 Protocol for the Investigation</t>
  </si>
  <si>
    <t>1 set of 3 posters for every 6 students/ 1 set for teacher</t>
  </si>
  <si>
    <t>Math Lesson 2</t>
  </si>
  <si>
    <t>2.2 Another Sound Makers: Do they vibrate? Handout</t>
  </si>
  <si>
    <t>1 small bag for the class</t>
  </si>
  <si>
    <t>3.1 Sound on the Move</t>
  </si>
  <si>
    <t>6.1 The Ear</t>
  </si>
  <si>
    <t>6.3 Dingy’s Story Cards</t>
  </si>
  <si>
    <t>1 per group</t>
  </si>
  <si>
    <t>Groupx2</t>
  </si>
  <si>
    <t>Classx2</t>
  </si>
  <si>
    <t>1 bag for the class</t>
  </si>
  <si>
    <t>4 bags per class</t>
  </si>
  <si>
    <t>A Dandelion's Life By John Himmelman</t>
  </si>
  <si>
    <t>Office Supply</t>
  </si>
  <si>
    <t>http://www.pharmapacks.com/products.php?product=Crayola-Classic-Color-Pack-Crayons-16-ea#.WBe3Ri0rKUk</t>
  </si>
  <si>
    <t>Pharmapacks</t>
  </si>
  <si>
    <t>pair</t>
  </si>
  <si>
    <t>pie tins 9"</t>
  </si>
  <si>
    <t>https://www.amazon.com/gp/product/B01GJKDP3I/ref=ox_sc_act_title_1?ie=UTF8&amp;psc=1&amp;smid=A3JZK5W0T8084X</t>
  </si>
  <si>
    <t>Sunflowers - TYPE 1</t>
  </si>
  <si>
    <t>Sunflowers - TYPE 2</t>
  </si>
  <si>
    <t>https://www.amazon.com/gp/product/B00LUD47GO/ref=ox_sc_act_title_1?ie=UTF8&amp;psc=1&amp;smid=A1MN99852DC5KE</t>
  </si>
  <si>
    <t>pack</t>
  </si>
  <si>
    <t>Ziploc Gallon Bags</t>
  </si>
  <si>
    <t>Pairx2</t>
  </si>
  <si>
    <t>Pairx3</t>
  </si>
  <si>
    <t>Pairx4</t>
  </si>
  <si>
    <t>Studentsx2</t>
  </si>
  <si>
    <t>NOTE:</t>
  </si>
  <si>
    <t>Numbers can be changed to refect the correct amount of materials needed</t>
  </si>
  <si>
    <t>1st</t>
  </si>
  <si>
    <t>Type
HO=Handouts
MAT=Materials</t>
  </si>
  <si>
    <t>Audience</t>
  </si>
  <si>
    <t>QTY IN EACH TEACHER KITS</t>
  </si>
  <si>
    <t>Staples, Office Depot, Target, Walmart, etc</t>
  </si>
  <si>
    <t>Chart paper - Post-it Super Sticky Easel Pad, 25 x 30 Inches</t>
  </si>
  <si>
    <t>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</t>
  </si>
  <si>
    <t>2/pack</t>
  </si>
  <si>
    <t>Mr. Sketch Markers (12/pack)</t>
  </si>
  <si>
    <t>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</t>
  </si>
  <si>
    <t>Staples or any stores</t>
  </si>
  <si>
    <t>Sterilite 66 Quart Latch Box</t>
  </si>
  <si>
    <t>http://www.walmart.com/ip/44785812?ref=myacct</t>
  </si>
  <si>
    <t>Provided with VPA lesson</t>
  </si>
  <si>
    <t>1.1: Traits of People Song</t>
  </si>
  <si>
    <t>Teacher Master</t>
  </si>
  <si>
    <t>For lessons 1a</t>
  </si>
  <si>
    <t>1 set per group of students</t>
  </si>
  <si>
    <t>1.3 Bird Traits Song</t>
  </si>
  <si>
    <t>1.4 A Trait that Birds Have</t>
  </si>
  <si>
    <t>Lesson 1a</t>
  </si>
  <si>
    <t>Lesson 1b</t>
  </si>
  <si>
    <t>1.6 A Trait that Plants Have</t>
  </si>
  <si>
    <t>Lesson 1c</t>
  </si>
  <si>
    <t>1.7 Bird Traits</t>
  </si>
  <si>
    <t>For lessons 1b</t>
  </si>
  <si>
    <t>For lesson 1c</t>
  </si>
  <si>
    <t>For lessons 1a, 1c</t>
  </si>
  <si>
    <t>For lessons 1b, 1d</t>
  </si>
  <si>
    <t>Lesson 1d</t>
  </si>
  <si>
    <t>1.8 Plants Traits</t>
  </si>
  <si>
    <t>For lesson 1d</t>
  </si>
  <si>
    <t>1.2 Birds Photos</t>
  </si>
  <si>
    <t>1.5 Plants Photos</t>
  </si>
  <si>
    <t>For lesson 2a</t>
  </si>
  <si>
    <t>2.2 Sunflower Traits</t>
  </si>
  <si>
    <t xml:space="preserve">2 different sunflowers per pair </t>
  </si>
  <si>
    <t>Lesson 2a</t>
  </si>
  <si>
    <t>Lesson 2b</t>
  </si>
  <si>
    <t>Lesson 3a</t>
  </si>
  <si>
    <t>Lesson 3b</t>
  </si>
  <si>
    <t>Lesson 4a</t>
  </si>
  <si>
    <t>Lesson 5a</t>
  </si>
  <si>
    <t>Lesson 5b</t>
  </si>
  <si>
    <t>2.3 Snakes Photo</t>
  </si>
  <si>
    <t>2.1 Sunflowers Photo</t>
  </si>
  <si>
    <t>For lesson 2b</t>
  </si>
  <si>
    <t>Children's picture books about snakes</t>
  </si>
  <si>
    <t>For lesson 3a</t>
  </si>
  <si>
    <t>3.2: Protocol for the cotton seed demonstration</t>
  </si>
  <si>
    <t>3.3 Cottonwood-seed model</t>
  </si>
  <si>
    <t>3.1: A Dandelion’s Life: Suggestions for reading</t>
  </si>
  <si>
    <t>Package of full-sized cotton balls (1-1/4 per student)</t>
  </si>
  <si>
    <t>Fan</t>
  </si>
  <si>
    <t>https://www.amazon.com/AmazonBasics-FT26-16A-Air-Circulator-Floor-Fan/dp/B07BZQKC5M?ref_=Oct_RAsinC_Ajax_3737601_4&amp;pf_rd_r=PGNG9GT83YDCWX34KMRT&amp;pf_rd_p=fd1e0cc9-0ba3-58cc-9469-c27745c6642a&amp;pf_rd_s=merchandised-search-10&amp;pf_rd_t=101&amp;pf_rd_i=3737601&amp;pf_rd_m=ATVPDKIKX0DER&amp;th=1</t>
  </si>
  <si>
    <t>Portable fan</t>
  </si>
  <si>
    <t>Markers/crayons, sticky dots, or glue</t>
  </si>
  <si>
    <t>For lesson 3a, 3b</t>
  </si>
  <si>
    <t>For lesson 3b</t>
  </si>
  <si>
    <t>Sticky notes</t>
  </si>
  <si>
    <t>For lesson 4a</t>
  </si>
  <si>
    <t>4.1 Word wall</t>
  </si>
  <si>
    <t>4.2 Cottonwood trees</t>
  </si>
  <si>
    <t>4.3 Cottonwood seeds blowing</t>
  </si>
  <si>
    <t>4.4 Three environments</t>
  </si>
  <si>
    <t>4.5 Cottonwood-seed investigation</t>
  </si>
  <si>
    <t>Lesson 4b</t>
  </si>
  <si>
    <t>For lesson 4a, 4b</t>
  </si>
  <si>
    <t>4.6: Scientists' data</t>
  </si>
  <si>
    <t>For lesson 4b</t>
  </si>
  <si>
    <t>For lesson 3a, 5a</t>
  </si>
  <si>
    <t xml:space="preserve">5.1: What Will Happen to the Dandelions? </t>
  </si>
  <si>
    <t>For lesson 5a</t>
  </si>
  <si>
    <t xml:space="preserve">5.2: What Will Happen to the Dandelions? </t>
  </si>
  <si>
    <t>5.3 Which Dandelions Will Survive?</t>
  </si>
  <si>
    <t>5.4: Giraffes in the Wild</t>
  </si>
  <si>
    <t>For lesson 5b</t>
  </si>
  <si>
    <t>5.5: Traits and Variations in Giraffes</t>
  </si>
  <si>
    <t>Lesson 5b and 5c</t>
  </si>
  <si>
    <t>For lesson 5b, 5c</t>
  </si>
  <si>
    <t>1.1 Sunflower posters</t>
  </si>
  <si>
    <t>Supplemental Math Lesson 1</t>
  </si>
  <si>
    <t>For Supplemental Math Lesson 1</t>
  </si>
  <si>
    <t>1.2 Trait Variation in a Sunflower - Data Table</t>
  </si>
  <si>
    <t>Variety of sunflower seeds</t>
  </si>
  <si>
    <t>bag per pair of students</t>
  </si>
  <si>
    <t>Linking cubes</t>
  </si>
  <si>
    <t>For Supplemental Math Lesson 1, 2</t>
  </si>
  <si>
    <t>2.1: Word wall</t>
  </si>
  <si>
    <t>For Supplemental Math Lesson 2</t>
  </si>
  <si>
    <t>2.2 Sunflower Bar Graph</t>
  </si>
  <si>
    <t>Any stores</t>
  </si>
  <si>
    <t>https://www.amazon.com/Seed-Needs-Sunflower-Varieties-Helianthus/dp/B00YLVDJKW/ref=pd_cp_86_1/138-0185559-4763779?_encoding=UTF8&amp;pd_rd_i=B00YLVDJKW&amp;pd_rd_r=22cfcb94-1b68-4247-8fcb-549d9e0d04b5&amp;pd_rd_w=DkCaY&amp;pd_rd_wg=YdcOv&amp;pf_rd_p=0e5324e1-c848-4872-bbd5-5be6baedf80e&amp;pf_rd_r=5TW23A6D4DF58R014QSQ&amp;psc=1&amp;refRID=5TW23A6D4DF58R014QSQ</t>
  </si>
  <si>
    <t>https://www.staples.com/Highland-Notes-Original-Pad-1-5-x-2-Yellow-12-Pk/product_823295?cid=PS:GooglePLAs:823295&amp;ci_src=17588969&amp;ci_sku=823295&amp;KPID=823295&amp;gclid=Cj0KCQiAjfvwBRCkARIsAIqSWlMjdmBq2CcSdqBWlD_wjHprMJzmjix3WZlhi-r1Dlv4VkmubXn5YGMaArbTEALw_wcB</t>
  </si>
  <si>
    <t>https://www.amazon.com/gp/product/B004NG8P1S?pf_rd_p=ab873d20-a0ca-439b-ac45-cd78f07a84d8&amp;pf_rd_r=0JYRA679VBNDPYPME808</t>
  </si>
  <si>
    <t>30" wide butcher paper</t>
  </si>
  <si>
    <t>https://www.amazon.com/Dandelions-Life-Nature-Upclose/dp/0516264028</t>
  </si>
  <si>
    <t>For lessons 2a, 3b, 5b, 5c</t>
  </si>
  <si>
    <t>Sunflowers (artificial or real) - TYPE 1</t>
  </si>
  <si>
    <t>Sunflowers (artificial or real) - TYPE 2</t>
  </si>
  <si>
    <t>10 pieces</t>
  </si>
  <si>
    <t>7 flowers per bunch, 2 bunches per pack</t>
  </si>
  <si>
    <r>
      <t xml:space="preserve">[Optional] Book: </t>
    </r>
    <r>
      <rPr>
        <i/>
        <sz val="10"/>
        <color rgb="FF0070C0"/>
        <rFont val="Arial"/>
        <family val="2"/>
      </rPr>
      <t xml:space="preserve">The Dandelion Seed’s Big Dream by Joseph Anthony </t>
    </r>
  </si>
  <si>
    <r>
      <rPr>
        <u/>
        <sz val="10"/>
        <color rgb="FF0070C0"/>
        <rFont val="Arial"/>
        <family val="2"/>
      </rPr>
      <t>Cottonwood-seed Demonstration:</t>
    </r>
    <r>
      <rPr>
        <sz val="10"/>
        <color rgb="FF0070C0"/>
        <rFont val="Arial"/>
        <family val="2"/>
      </rPr>
      <t xml:space="preserve">
For lesson 3b</t>
    </r>
  </si>
  <si>
    <r>
      <t xml:space="preserve">Book: </t>
    </r>
    <r>
      <rPr>
        <i/>
        <sz val="10"/>
        <color rgb="FF0070C0"/>
        <rFont val="Arial"/>
        <family val="2"/>
      </rPr>
      <t>A Dandelion’s Life by John Himmelman</t>
    </r>
  </si>
  <si>
    <r>
      <rPr>
        <u/>
        <sz val="10"/>
        <color rgb="FF0070C0"/>
        <rFont val="Arial"/>
        <family val="2"/>
      </rPr>
      <t>Cottonwood-seed Demonstration:</t>
    </r>
    <r>
      <rPr>
        <sz val="10"/>
        <color rgb="FF0070C0"/>
        <rFont val="Arial"/>
        <family val="2"/>
      </rPr>
      <t xml:space="preserve">
For lesson 3a. 3b</t>
    </r>
  </si>
  <si>
    <r>
      <t xml:space="preserve">Crayons or colored pencils
</t>
    </r>
    <r>
      <rPr>
        <sz val="10"/>
        <color rgb="FFFF0000"/>
        <rFont val="Arial"/>
        <family val="2"/>
      </rPr>
      <t>(use from lesson 2a)</t>
    </r>
  </si>
  <si>
    <t>Lesson 3</t>
  </si>
  <si>
    <t>Lesson 6a</t>
  </si>
  <si>
    <t>Lesson 6b</t>
  </si>
  <si>
    <t>1.1 Sound Makers, Part 1</t>
  </si>
  <si>
    <t>Plastic 12” rulers</t>
  </si>
  <si>
    <t>1.2 Sound Makers, Part 2</t>
  </si>
  <si>
    <t>Rubber bands</t>
  </si>
  <si>
    <t>Small plastic containers</t>
  </si>
  <si>
    <t>For lesson 1a, 1b, 2a</t>
  </si>
  <si>
    <t>For lesson 1b, 2a</t>
  </si>
  <si>
    <t>2.1 More Sound Makers: Do they vibrate?</t>
  </si>
  <si>
    <t>For lesson 1a, 2a</t>
  </si>
  <si>
    <t>1 clear solo cup (9 oz) with hole in bottom</t>
  </si>
  <si>
    <t>Small piece of sponge</t>
  </si>
  <si>
    <t>Optional: feathers, googly eyes, and orange foam
(to make the clucker look like a chicken)</t>
  </si>
  <si>
    <t>Rice</t>
  </si>
  <si>
    <t>Paper towels</t>
  </si>
  <si>
    <t>1 extra long slinky</t>
  </si>
  <si>
    <t>4 gallon-sized zip bag</t>
  </si>
  <si>
    <t>Classx4</t>
  </si>
  <si>
    <t>For lesson 2a, 3, 4a, 4b</t>
  </si>
  <si>
    <t>For lesson 3, 4b</t>
  </si>
  <si>
    <t>For lesson 3, 4a, 4b</t>
  </si>
  <si>
    <t>5.1 Which Way Will Sound Move?</t>
  </si>
  <si>
    <t>1 bell</t>
  </si>
  <si>
    <t>For lesson 5a, 5b</t>
  </si>
  <si>
    <t>5.2 Which Way Will Sound Move Now?</t>
  </si>
  <si>
    <t>1 cardboard toilet paper roll with a hole punched on the side</t>
  </si>
  <si>
    <t>Wax paper</t>
  </si>
  <si>
    <t>For lesson 2a, 2b, 4a, 6a</t>
  </si>
  <si>
    <t>For lesson 6b</t>
  </si>
  <si>
    <t>For lesson 6a, 6b</t>
  </si>
  <si>
    <t>Optional: 6.2 Dingy’s Is Heard!</t>
  </si>
  <si>
    <t>Teacher Master - 1 card per student</t>
  </si>
  <si>
    <t>For lesson 7a, 7b</t>
  </si>
  <si>
    <t>2-4 craft sticks</t>
  </si>
  <si>
    <t>2-4 ping pong balls</t>
  </si>
  <si>
    <t>2-4 balloons</t>
  </si>
  <si>
    <t>2-4 pie tins</t>
  </si>
  <si>
    <t>Tape</t>
  </si>
  <si>
    <t>For lesson 7b</t>
  </si>
  <si>
    <t>Lesson 7a</t>
  </si>
  <si>
    <t>Lesson 7b</t>
  </si>
  <si>
    <t>https://www.officesupply.com/school-supplies/student-teacher-supplies/basic-school-supplies/rulers/business-source-plastic-ruler/p104650.html?ref=pla&amp;utm_source=google&amp;utm_medium=cpc&amp;adpos=1o11&amp;scid=scplp104650&amp;sc_intid=104650&amp;gclid=Cj0KCQiAjfvwBRCkARIsAIqSWlOPLvHhJmAbu67x5A5D6Vzq-hazG1jb6QNfxjkleglXFPicvKwvtVgaAjgSEALw_wcB</t>
  </si>
  <si>
    <t>48 count 16oz Plastic Soup / Food Containers with Lids</t>
  </si>
  <si>
    <t>48 count</t>
  </si>
  <si>
    <t>Can use extra containers for lesson 7a and 7b.</t>
  </si>
  <si>
    <t>https://www.walmart.com/ip/Clear-Solo-Cups-9-Oz-50-Count/50178075</t>
  </si>
  <si>
    <t>50/bag</t>
  </si>
  <si>
    <t>https://www.amazon.com/Norpro-942-Cotton-Twine/dp/B000ST1EW6/ref=sr_1_8?keywords=string+yarn&amp;qid=1579110790&amp;s=home-garden&amp;sr=1-8</t>
  </si>
  <si>
    <t>Amazon or any craft stores</t>
  </si>
  <si>
    <t xml:space="preserve">Can use extra strings for lesson 7a and 7b. </t>
  </si>
  <si>
    <t>paper clips</t>
  </si>
  <si>
    <t>Any office supply stores</t>
  </si>
  <si>
    <t>https://www.amazon.com/Cellulose-Multi-Use-Non-Scratch-Dishwashing-Sponges-16Pack-Blue/dp/B07W3KV5KV/ref=sr_1_28_sspa?keywords=sponge&amp;qid=1579110976&amp;sr=8-28-spons&amp;psc=1&amp;spLa=ZW5jcnlwdGVkUXVhbGlmaWVyPUExQjMzS1VGWVlPVjZIJmVuY3J5cHRlZElkPUEwMzUxMzk2MTA1MjY1SkNFQVI4MiZlbmNyeXB0ZWRBZElkPUEwNzk0MDkxMkUxSEdKNk5OTzJFVCZ3aWRnZXROYW1lPXNwX210ZiZhY3Rpb249Y2xpY2tSZWRpcmVjdCZkb05vdExvZ0NsaWNrPXRydWU=</t>
  </si>
  <si>
    <t>Amazon or any stores</t>
  </si>
  <si>
    <t>Any craft stores</t>
  </si>
  <si>
    <t>Rice bag</t>
  </si>
  <si>
    <t>Any grocery stores</t>
  </si>
  <si>
    <t>Can use extra cups for lessons 2b, 7a, 7b.</t>
  </si>
  <si>
    <r>
      <rPr>
        <u/>
        <sz val="10"/>
        <color rgb="FF0070C0"/>
        <rFont val="Arial"/>
        <family val="2"/>
      </rPr>
      <t>Clucker:</t>
    </r>
    <r>
      <rPr>
        <sz val="10"/>
        <color rgb="FF0070C0"/>
        <rFont val="Arial"/>
        <family val="2"/>
      </rPr>
      <t xml:space="preserve">
For lesson 2a, 4a, 6a</t>
    </r>
  </si>
  <si>
    <r>
      <t xml:space="preserve">2 cups
</t>
    </r>
    <r>
      <rPr>
        <sz val="10"/>
        <color rgb="FFFF0000"/>
        <rFont val="Arial"/>
        <family val="2"/>
      </rPr>
      <t>(use extras from lesson 2a)</t>
    </r>
  </si>
  <si>
    <t>18/pack</t>
  </si>
  <si>
    <t>Stepladder (ask a custodian)</t>
  </si>
  <si>
    <t>Can ask students to collect.</t>
  </si>
  <si>
    <r>
      <rPr>
        <u/>
        <sz val="10"/>
        <color rgb="FF0070C0"/>
        <rFont val="Arial"/>
        <family val="2"/>
      </rPr>
      <t>Kazoo:</t>
    </r>
    <r>
      <rPr>
        <sz val="10"/>
        <color rgb="FF0070C0"/>
        <rFont val="Arial"/>
        <family val="2"/>
      </rPr>
      <t xml:space="preserve">
For lesson 6a</t>
    </r>
  </si>
  <si>
    <r>
      <t xml:space="preserve">Rubber bands
</t>
    </r>
    <r>
      <rPr>
        <sz val="10"/>
        <color rgb="FFFF0000"/>
        <rFont val="Arial"/>
        <family val="2"/>
      </rPr>
      <t>(use extras from lesson 1b)</t>
    </r>
  </si>
  <si>
    <t>Can use extra rubber bands for lessons 6a, 7a, 7b.</t>
  </si>
  <si>
    <r>
      <t xml:space="preserve">Yarn or string - For Dingy's Story Cards
</t>
    </r>
    <r>
      <rPr>
        <sz val="10"/>
        <color rgb="FFFF0000"/>
        <rFont val="Arial"/>
        <family val="2"/>
      </rPr>
      <t>(use extras from lesson 2a)</t>
    </r>
  </si>
  <si>
    <t xml:space="preserve">Can use extra strings for lesson 6b, 7a and 7b. </t>
  </si>
  <si>
    <r>
      <rPr>
        <u/>
        <sz val="10"/>
        <color rgb="FF0070C0"/>
        <rFont val="Arial"/>
        <family val="2"/>
      </rPr>
      <t>Bin of variety of materials:</t>
    </r>
    <r>
      <rPr>
        <sz val="10"/>
        <color rgb="FF0070C0"/>
        <rFont val="Arial"/>
        <family val="2"/>
      </rPr>
      <t xml:space="preserve">
For lesson 7a, 7b</t>
    </r>
  </si>
  <si>
    <r>
      <t xml:space="preserve">2-4 small plastic containers
</t>
    </r>
    <r>
      <rPr>
        <sz val="10"/>
        <color rgb="FFFF0000"/>
        <rFont val="Arial"/>
        <family val="2"/>
      </rPr>
      <t>(use extras from lesson 1b)</t>
    </r>
  </si>
  <si>
    <r>
      <t xml:space="preserve">2-4 rubber bands
</t>
    </r>
    <r>
      <rPr>
        <sz val="10"/>
        <color rgb="FFFF0000"/>
        <rFont val="Arial"/>
        <family val="2"/>
      </rPr>
      <t>(use extras from lesson 1b)</t>
    </r>
  </si>
  <si>
    <r>
      <t xml:space="preserve">2-4 12" strings
</t>
    </r>
    <r>
      <rPr>
        <sz val="10"/>
        <color rgb="FFFF0000"/>
        <rFont val="Arial"/>
        <family val="2"/>
      </rPr>
      <t>(use extras from lesson 2a)</t>
    </r>
  </si>
  <si>
    <r>
      <t xml:space="preserve">2-4 cups
</t>
    </r>
    <r>
      <rPr>
        <sz val="10"/>
        <color rgb="FFFF0000"/>
        <rFont val="Arial"/>
        <family val="2"/>
      </rPr>
      <t>(use extras from lesson 2a)</t>
    </r>
  </si>
  <si>
    <r>
      <t xml:space="preserve">Rice grains
</t>
    </r>
    <r>
      <rPr>
        <sz val="10"/>
        <color rgb="FFFF0000"/>
        <rFont val="Arial"/>
        <family val="2"/>
      </rPr>
      <t>(use extras from lesson 2a)</t>
    </r>
  </si>
  <si>
    <r>
      <t xml:space="preserve">Large plastic storage bag
</t>
    </r>
    <r>
      <rPr>
        <sz val="10"/>
        <color rgb="FFFF0000"/>
        <rFont val="Arial"/>
        <family val="2"/>
      </rPr>
      <t>(use extras from lesson 4a)</t>
    </r>
  </si>
  <si>
    <t>Can use extra bags for lesson 7a and 7b.</t>
  </si>
  <si>
    <t>tape</t>
  </si>
  <si>
    <t>Groupx4</t>
  </si>
  <si>
    <t>https://www.amazon.com/Acerich-Sticks-Wooden-Popsicle-Length/dp/B01ECBIQAI/ref=sr_1_2_sspa?keywords=craft+sticks&amp;qid=1579112126&amp;sr=8-2-spons&amp;psc=1&amp;spLa=ZW5jcnlwdGVkUXVhbGlmaWVyPUExREdDUVVRTUpHSEVHJmVuY3J5cHRlZElkPUEwMjkxNTMxMjJYMkcyVkdFRlpCNSZlbmNyeXB0ZWRBZElkPUEwMjA3MzU5Mlk5UkZIOVAxUkVWWCZ3aWRnZXROYW1lPX</t>
  </si>
  <si>
    <t>https://www.walmart.com/ip/Penn-40mm-1-Star-White-Table-Tennis-Balls-Box-of-36-Official-Tournament-Size-Balls/118624968</t>
  </si>
  <si>
    <t>36/pack</t>
  </si>
  <si>
    <t>https://www.amazon.com/Glad-Food-Prep-BB11987-Disposable/dp/B07Z8K7N3J/ref=asc_df_B07Z8K7N3J/?tag=hyprod-20&amp;linkCode=df0&amp;hvadid=385182571829&amp;hvpos=1o1&amp;hvnetw=g&amp;hvrand=7866946452561769255&amp;hvpone=&amp;hvptwo=&amp;hvqmt=&amp;hvdev=c&amp;hvdvcmdl=&amp;hvlocint=&amp;hvlocphy=9031242&amp;hvtargid=pla-844538247786&amp;psc=1&amp;tag=&amp;ref=&amp;adgrpid=78287723973&amp;hvpone=&amp;hvptwo=&amp;hvadid=385182571829&amp;hvpos=1o1&amp;hvnetw=g&amp;hvrand=7866946452561769255&amp;hvqmt=&amp;hvdev=c&amp;hvdvcmdl=&amp;hvlocint=&amp;hvlocphy=9031242&amp;hvtargid=pla-844538247786</t>
  </si>
  <si>
    <t>Amazon or any dollar stores</t>
  </si>
  <si>
    <t>12 count</t>
  </si>
  <si>
    <t>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</si>
</sst>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8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0"/>
      <name val="Arial"/>
      <family val="2"/>
    </font>
    <font>
      <i/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1" xfId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2" fillId="0" borderId="0" xfId="0" applyFont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4" fillId="0" borderId="1" xfId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0" xfId="0" applyFont="1" applyAlignment="1">
      <alignment textRotation="90" wrapText="1"/>
    </xf>
    <xf numFmtId="0" fontId="2" fillId="0" borderId="3" xfId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7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horizontal="left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wrapText="1"/>
    </xf>
    <xf numFmtId="164" fontId="18" fillId="2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textRotation="90" wrapText="1"/>
    </xf>
    <xf numFmtId="0" fontId="20" fillId="0" borderId="1" xfId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9" borderId="1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4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13" fillId="5" borderId="6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textRotation="90" wrapText="1"/>
    </xf>
    <xf numFmtId="0" fontId="20" fillId="0" borderId="2" xfId="1" applyFont="1" applyFill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center" textRotation="90" wrapText="1"/>
    </xf>
    <xf numFmtId="0" fontId="13" fillId="9" borderId="2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textRotation="90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19" fillId="0" borderId="6" xfId="1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2" xfId="0" applyFont="1" applyFill="1" applyBorder="1" applyAlignment="1">
      <alignment horizontal="center" vertical="center" textRotation="90" wrapText="1"/>
    </xf>
    <xf numFmtId="0" fontId="13" fillId="6" borderId="7" xfId="0" applyFont="1" applyFill="1" applyBorder="1" applyAlignment="1">
      <alignment horizontal="center" vertical="center" textRotation="90" wrapText="1"/>
    </xf>
    <xf numFmtId="0" fontId="13" fillId="10" borderId="3" xfId="0" applyFont="1" applyFill="1" applyBorder="1" applyAlignment="1">
      <alignment horizontal="center" vertical="center" textRotation="90" wrapText="1"/>
    </xf>
    <xf numFmtId="0" fontId="13" fillId="10" borderId="2" xfId="0" applyFont="1" applyFill="1" applyBorder="1" applyAlignment="1">
      <alignment horizontal="center" vertical="center" textRotation="90" wrapText="1"/>
    </xf>
    <xf numFmtId="164" fontId="18" fillId="0" borderId="1" xfId="0" applyNumberFormat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left" vertical="center" wrapText="1"/>
    </xf>
    <xf numFmtId="164" fontId="18" fillId="0" borderId="2" xfId="0" applyNumberFormat="1" applyFont="1" applyFill="1" applyBorder="1" applyAlignment="1">
      <alignment vertical="center" wrapText="1"/>
    </xf>
    <xf numFmtId="0" fontId="19" fillId="0" borderId="0" xfId="1" applyFont="1" applyAlignment="1">
      <alignment wrapText="1"/>
    </xf>
    <xf numFmtId="1" fontId="18" fillId="0" borderId="1" xfId="0" applyNumberFormat="1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164" fontId="18" fillId="0" borderId="3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8" fillId="0" borderId="2" xfId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Seed-Needs-Sunflower-Varieties-Helianthus/dp/B00YLVDJKW/ref=pd_cp_86_1/138-0185559-4763779?_encoding=UTF8&amp;pd_rd_i=B00YLVDJKW&amp;pd_rd_r=22cfcb94-1b68-4247-8fcb-549d9e0d04b5&amp;pd_rd_w=DkCaY&amp;pd_rd_wg=YdcOv&amp;pf_rd_p=0e5324e1-c848-4872-bbd5-5be6baedf80e&amp;pf_rd_r=5TW23A6D4DF58R014QSQ&amp;psc=1&amp;refRID=5TW23A6D4DF58R014QSQ" TargetMode="External"/><Relationship Id="rId13" Type="http://schemas.openxmlformats.org/officeDocument/2006/relationships/hyperlink" Target="https://www.amazon.com/gp/product/B00LUD47GO/ref=ox_sc_act_title_1?ie=UTF8&amp;psc=1&amp;smid=A1MN99852DC5KE" TargetMode="External"/><Relationship Id="rId3" Type="http://schemas.openxmlformats.org/officeDocument/2006/relationships/hyperlink" Target="https://www.amazon.com/gp/product/B01GJKDP3I/ref=ox_sc_act_title_1?ie=UTF8&amp;psc=1&amp;smid=A3JZK5W0T8084X" TargetMode="External"/><Relationship Id="rId7" Type="http://schemas.openxmlformats.org/officeDocument/2006/relationships/hyperlink" Target="https://www.amazon.com/AmazonBasics-FT26-16A-Air-Circulator-Floor-Fan/dp/B07BZQKC5M?ref_=Oct_RAsinC_Ajax_3737601_4&amp;pf_rd_r=PGNG9GT83YDCWX34KMRT&amp;pf_rd_p=fd1e0cc9-0ba3-58cc-9469-c27745c6642a&amp;pf_rd_s=merchandised-search-10&amp;pf_rd_t=101&amp;pf_rd_i=3737601&amp;pf_rd_m=ATVPDKIKX0DER&amp;th=1" TargetMode="External"/><Relationship Id="rId12" Type="http://schemas.openxmlformats.org/officeDocument/2006/relationships/hyperlink" Target="http://www.pharmapacks.com/products.php?product=Crayola-Classic-Color-Pack-Crayons-16-ea" TargetMode="External"/><Relationship Id="rId2" Type="http://schemas.openxmlformats.org/officeDocument/2006/relationships/hyperlink" Target="http://www.amazon.com/gp/product/1584694971/ref=ox_sc_act_title_2?ie=UTF8&amp;psc=1&amp;smid=ATVPDKIKX0DER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learningresources.com/product/mathlink+cubes%2C+set+of+1000.do?sortby=bestSellers&amp;sortby=&amp;&amp;from=Search" TargetMode="External"/><Relationship Id="rId6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11" Type="http://schemas.openxmlformats.org/officeDocument/2006/relationships/hyperlink" Target="https://www.amazon.com/Dandelions-Life-Nature-Upclose/dp/0516264028" TargetMode="External"/><Relationship Id="rId5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amazon.com/gp/product/B004NG8P1S?pf_rd_p=ab873d20-a0ca-439b-ac45-cd78f07a84d8&amp;pf_rd_r=0JYRA679VBNDPYPME808" TargetMode="External"/><Relationship Id="rId4" Type="http://schemas.openxmlformats.org/officeDocument/2006/relationships/hyperlink" Target="http://www.walmart.com/ip/44785812?ref=myacct" TargetMode="External"/><Relationship Id="rId9" Type="http://schemas.openxmlformats.org/officeDocument/2006/relationships/hyperlink" Target="https://www.staples.com/Highland-Notes-Original-Pad-1-5-x-2-Yellow-12-Pk/product_823295?cid=PS:GooglePLAs:823295&amp;ci_src=17588969&amp;ci_sku=823295&amp;KPID=823295&amp;gclid=Cj0KCQiAjfvwBRCkARIsAIqSWlMjdmBq2CcSdqBWlD_wjHprMJzmjix3WZlhi-r1Dlv4VkmubXn5YGMaArbTEALw_wcB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fficesupply.com/school-supplies/student-teacher-supplies/basic-school-supplies/rulers/business-source-plastic-ruler/p104650.html?ref=pla&amp;utm_source=google&amp;utm_medium=cpc&amp;adpos=1o11&amp;scid=scplp104650&amp;sc_intid=104650&amp;gclid=Cj0KCQiAjfvwBRCkARIsAIqSWlOPLvHhJmAbu67x5A5D6Vzq-hazG1jb6QNfxjkleglXFPicvKwvtVgaAjgSEALw_wcB" TargetMode="External"/><Relationship Id="rId13" Type="http://schemas.openxmlformats.org/officeDocument/2006/relationships/hyperlink" Target="https://www.walmart.com/ip/Penn-40mm-1-Star-White-Table-Tennis-Balls-Box-of-36-Official-Tournament-Size-Balls/118624968" TargetMode="External"/><Relationship Id="rId3" Type="http://schemas.openxmlformats.org/officeDocument/2006/relationships/hyperlink" Target="http://www.amazon.com/gp/product/B002PIEAH4?psc=1&amp;redirect=true&amp;ref_=ox_sc_act_title_1&amp;smid=ATVPDKIKX0DER" TargetMode="External"/><Relationship Id="rId7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12" Type="http://schemas.openxmlformats.org/officeDocument/2006/relationships/hyperlink" Target="https://www.amazon.com/Acerich-Sticks-Wooden-Popsicle-Length/dp/B01ECBIQAI/ref=sr_1_2_sspa?keywords=craft+sticks&amp;qid=1579112126&amp;sr=8-2-spons&amp;psc=1&amp;spLa=ZW5jcnlwdGVkUXVhbGlmaWVyPUExREdDUVVRTUpHSEVHJmVuY3J5cHRlZElkPUEwMjkxNTMxMjJYMkcyVkdFRlpCNSZlbmNyeXB0ZWRBZElkPUEwMjA3MzU5Mlk5UkZIOVAxUkVWWCZ3aWRnZXROYW1lPX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://www.amazon.com/gp/product/B004ETNANM?psc=1&amp;redirect=true&amp;ref_=od_aui_detailpages00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://www.amazon.com/gp/product/B00BNO8QOE?psc=1&amp;redirect=true&amp;ref_=od_aui_detailpages00" TargetMode="External"/><Relationship Id="rId6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1" Type="http://schemas.openxmlformats.org/officeDocument/2006/relationships/hyperlink" Target="https://www.amazon.com/Cellulose-Multi-Use-Non-Scratch-Dishwashing-Sponges-16Pack-Blue/dp/B07W3KV5KV/ref=sr_1_28_sspa?keywords=sponge&amp;qid=1579110976&amp;sr=8-28-spons&amp;psc=1&amp;spLa=ZW5jcnlwdGVkUXVhbGlmaWVyPUExQjMzS1VGWVlPVjZIJmVuY3J5cHRlZElkPUEwMzUxMzk2MTA1MjY1SkNFQVI4MiZlbmNyeXB0ZWRBZElkPUEwNzk0MDkxMkUxSEdKNk5OTzJFVCZ3aWRnZXROYW1lPXNwX210ZiZhY3Rpb249Y2xpY2tSZWRpcmVjdCZkb05vdExvZ0NsaWNrPXRydWU=" TargetMode="External"/><Relationship Id="rId5" Type="http://schemas.openxmlformats.org/officeDocument/2006/relationships/hyperlink" Target="http://www.walmart.com/ip/44785812?ref=myacct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amazon.com/Norpro-942-Cotton-Twine/dp/B000ST1EW6/ref=sr_1_8?keywords=string+yarn&amp;qid=1579110790&amp;s=home-garden&amp;sr=1-8" TargetMode="External"/><Relationship Id="rId4" Type="http://schemas.openxmlformats.org/officeDocument/2006/relationships/hyperlink" Target="http://www.amazon.com/gp/product/B005SX9Y4C?psc=1&amp;redirect=true&amp;ref_=ox_sc_act_title_2&amp;smid=A142WZHGUIQ6ZG" TargetMode="External"/><Relationship Id="rId9" Type="http://schemas.openxmlformats.org/officeDocument/2006/relationships/hyperlink" Target="https://www.walmart.com/ip/Clear-Solo-Cups-9-Oz-50-Count/50178075" TargetMode="External"/><Relationship Id="rId14" Type="http://schemas.openxmlformats.org/officeDocument/2006/relationships/hyperlink" Target="https://www.amazon.com/Glad-Food-Prep-BB11987-Disposable/dp/B07Z8K7N3J/ref=asc_df_B07Z8K7N3J/?tag=hyprod-20&amp;linkCode=df0&amp;hvadid=385182571829&amp;hvpos=1o1&amp;hvnetw=g&amp;hvrand=7866946452561769255&amp;hvpone=&amp;hvptwo=&amp;hvqmt=&amp;hvdev=c&amp;hvdvcmdl=&amp;hvlocint=&amp;hvlocphy=9031242&amp;hvtargid=pla-844538247786&amp;psc=1&amp;tag=&amp;ref=&amp;adgrpid=78287723973&amp;hvpone=&amp;hvptwo=&amp;hvadid=385182571829&amp;hvpos=1o1&amp;hvnetw=g&amp;hvrand=7866946452561769255&amp;hvqmt=&amp;hvdev=c&amp;hvdvcmdl=&amp;hvlocint=&amp;hvlocphy=9031242&amp;hvtargid=pla-84453824778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FFC000"/>
    <pageSetUpPr fitToPage="1"/>
  </sheetPr>
  <dimension ref="A1:N80"/>
  <sheetViews>
    <sheetView zoomScale="80" zoomScaleNormal="80" zoomScalePageLayoutView="80" workbookViewId="0">
      <selection activeCell="C36" sqref="C36"/>
    </sheetView>
  </sheetViews>
  <sheetFormatPr defaultColWidth="5.28515625" defaultRowHeight="12.75" x14ac:dyDescent="0.2"/>
  <cols>
    <col min="1" max="1" width="10" style="4" bestFit="1" customWidth="1"/>
    <col min="2" max="2" width="16" style="1" bestFit="1" customWidth="1"/>
    <col min="3" max="3" width="37.42578125" style="2" customWidth="1"/>
    <col min="4" max="4" width="36.140625" style="2" bestFit="1" customWidth="1"/>
    <col min="5" max="5" width="30.42578125" style="2" bestFit="1" customWidth="1"/>
    <col min="6" max="6" width="9.7109375" style="1" customWidth="1"/>
    <col min="7" max="7" width="9.7109375" style="1" bestFit="1" customWidth="1"/>
    <col min="8" max="8" width="16.42578125" style="1" bestFit="1" customWidth="1"/>
    <col min="9" max="9" width="29.28515625" style="3" customWidth="1"/>
    <col min="10" max="10" width="9.7109375" style="2" bestFit="1" customWidth="1"/>
    <col min="11" max="11" width="15" style="50" bestFit="1" customWidth="1"/>
    <col min="12" max="12" width="21.7109375" style="2" bestFit="1" customWidth="1"/>
    <col min="13" max="13" width="7.7109375" style="2" bestFit="1" customWidth="1"/>
    <col min="14" max="14" width="55.28515625" style="4" customWidth="1"/>
    <col min="15" max="15" width="8.140625" style="4" bestFit="1" customWidth="1"/>
    <col min="16" max="16" width="10.85546875" style="4" customWidth="1"/>
    <col min="17" max="16384" width="5.28515625" style="4"/>
  </cols>
  <sheetData>
    <row r="1" spans="1:14" s="5" customFormat="1" ht="51" x14ac:dyDescent="0.2">
      <c r="A1" s="100" t="s">
        <v>60</v>
      </c>
      <c r="B1" s="100" t="s">
        <v>100</v>
      </c>
      <c r="C1" s="100" t="s">
        <v>0</v>
      </c>
      <c r="D1" s="100" t="s">
        <v>1</v>
      </c>
      <c r="E1" s="100" t="s">
        <v>61</v>
      </c>
      <c r="F1" s="100" t="s">
        <v>101</v>
      </c>
      <c r="G1" s="101" t="s">
        <v>102</v>
      </c>
      <c r="H1" s="101" t="s">
        <v>2</v>
      </c>
      <c r="I1" s="100" t="s">
        <v>6</v>
      </c>
      <c r="J1" s="100" t="s">
        <v>5</v>
      </c>
      <c r="K1" s="102" t="s">
        <v>7</v>
      </c>
      <c r="L1" s="100" t="s">
        <v>4</v>
      </c>
      <c r="M1" s="101" t="s">
        <v>3</v>
      </c>
      <c r="N1" s="100" t="s">
        <v>1</v>
      </c>
    </row>
    <row r="2" spans="1:14" s="14" customFormat="1" ht="45.75" customHeight="1" x14ac:dyDescent="0.2">
      <c r="A2" s="105" t="s">
        <v>119</v>
      </c>
      <c r="B2" s="42" t="s">
        <v>19</v>
      </c>
      <c r="C2" s="44" t="s">
        <v>113</v>
      </c>
      <c r="D2" s="44" t="s">
        <v>115</v>
      </c>
      <c r="E2" s="44" t="s">
        <v>114</v>
      </c>
      <c r="F2" s="42" t="s">
        <v>13</v>
      </c>
      <c r="G2" s="83">
        <f>LOOKUP($F2,'Class Size - Qty. Table'!$A$4:$B$15)</f>
        <v>1</v>
      </c>
      <c r="H2" s="42"/>
      <c r="I2" s="6"/>
      <c r="J2" s="44"/>
      <c r="K2" s="48"/>
      <c r="L2" s="44"/>
      <c r="M2" s="42"/>
      <c r="N2" s="44"/>
    </row>
    <row r="3" spans="1:14" s="14" customFormat="1" ht="15" customHeight="1" x14ac:dyDescent="0.2">
      <c r="A3" s="105"/>
      <c r="B3" s="42" t="s">
        <v>19</v>
      </c>
      <c r="C3" s="44" t="s">
        <v>131</v>
      </c>
      <c r="D3" s="8" t="s">
        <v>126</v>
      </c>
      <c r="E3" s="44" t="s">
        <v>116</v>
      </c>
      <c r="F3" s="42" t="s">
        <v>10</v>
      </c>
      <c r="G3" s="83">
        <f>LOOKUP($F3,'Class Size - Qty. Table'!$A$4:$B$15)</f>
        <v>7</v>
      </c>
      <c r="H3" s="42"/>
      <c r="I3" s="44"/>
      <c r="J3" s="44"/>
      <c r="K3" s="48"/>
      <c r="L3" s="44"/>
      <c r="M3" s="42"/>
      <c r="N3" s="44"/>
    </row>
    <row r="4" spans="1:14" s="14" customFormat="1" ht="15" customHeight="1" x14ac:dyDescent="0.2">
      <c r="A4" s="105"/>
      <c r="B4" s="42" t="s">
        <v>19</v>
      </c>
      <c r="C4" s="44" t="s">
        <v>117</v>
      </c>
      <c r="D4" s="8" t="s">
        <v>115</v>
      </c>
      <c r="E4" s="44" t="s">
        <v>114</v>
      </c>
      <c r="F4" s="42" t="s">
        <v>13</v>
      </c>
      <c r="G4" s="83">
        <f>LOOKUP($F4,'Class Size - Qty. Table'!$A$4:$B$15)</f>
        <v>1</v>
      </c>
      <c r="H4" s="42"/>
      <c r="I4" s="44"/>
      <c r="J4" s="44"/>
      <c r="K4" s="48"/>
      <c r="L4" s="44"/>
      <c r="M4" s="42"/>
      <c r="N4" s="44"/>
    </row>
    <row r="5" spans="1:14" s="14" customFormat="1" x14ac:dyDescent="0.2">
      <c r="A5" s="105"/>
      <c r="B5" s="42" t="s">
        <v>19</v>
      </c>
      <c r="C5" s="44" t="s">
        <v>118</v>
      </c>
      <c r="D5" s="8" t="s">
        <v>115</v>
      </c>
      <c r="E5" s="8" t="s">
        <v>22</v>
      </c>
      <c r="F5" s="42" t="s">
        <v>12</v>
      </c>
      <c r="G5" s="83">
        <f>LOOKUP($F5,'Class Size - Qty. Table'!$A$4:$B$15)</f>
        <v>28</v>
      </c>
      <c r="H5" s="42"/>
      <c r="I5" s="44"/>
      <c r="J5" s="44"/>
      <c r="K5" s="48"/>
      <c r="L5" s="44"/>
      <c r="M5" s="42"/>
      <c r="N5" s="44"/>
    </row>
    <row r="6" spans="1:14" s="14" customFormat="1" ht="99.75" customHeight="1" x14ac:dyDescent="0.2">
      <c r="A6" s="105" t="s">
        <v>120</v>
      </c>
      <c r="B6" s="42" t="s">
        <v>19</v>
      </c>
      <c r="C6" s="44" t="s">
        <v>132</v>
      </c>
      <c r="D6" s="8" t="s">
        <v>127</v>
      </c>
      <c r="E6" s="44" t="s">
        <v>116</v>
      </c>
      <c r="F6" s="42" t="s">
        <v>10</v>
      </c>
      <c r="G6" s="83">
        <f>LOOKUP($F6,'Class Size - Qty. Table'!$A$4:$B$15)</f>
        <v>7</v>
      </c>
      <c r="H6" s="42"/>
      <c r="I6" s="44"/>
      <c r="J6" s="44"/>
      <c r="K6" s="48"/>
      <c r="L6" s="44"/>
      <c r="M6" s="42"/>
      <c r="N6" s="44"/>
    </row>
    <row r="7" spans="1:14" s="14" customFormat="1" x14ac:dyDescent="0.2">
      <c r="A7" s="105"/>
      <c r="B7" s="42" t="s">
        <v>19</v>
      </c>
      <c r="C7" s="44" t="s">
        <v>121</v>
      </c>
      <c r="D7" s="8" t="s">
        <v>124</v>
      </c>
      <c r="E7" s="8" t="s">
        <v>22</v>
      </c>
      <c r="F7" s="42" t="s">
        <v>12</v>
      </c>
      <c r="G7" s="83">
        <f>LOOKUP($F7,'Class Size - Qty. Table'!$A$4:$B$15)</f>
        <v>28</v>
      </c>
      <c r="H7" s="42"/>
      <c r="I7" s="44"/>
      <c r="J7" s="44"/>
      <c r="K7" s="48"/>
      <c r="L7" s="44"/>
      <c r="M7" s="42"/>
      <c r="N7" s="44"/>
    </row>
    <row r="8" spans="1:14" s="14" customFormat="1" ht="51.75" x14ac:dyDescent="0.2">
      <c r="A8" s="106" t="s">
        <v>122</v>
      </c>
      <c r="B8" s="42" t="s">
        <v>19</v>
      </c>
      <c r="C8" s="44" t="s">
        <v>123</v>
      </c>
      <c r="D8" s="8" t="s">
        <v>125</v>
      </c>
      <c r="E8" s="8" t="s">
        <v>22</v>
      </c>
      <c r="F8" s="42" t="s">
        <v>12</v>
      </c>
      <c r="G8" s="83">
        <f>LOOKUP($F8,'Class Size - Qty. Table'!$A$4:$B$15)</f>
        <v>28</v>
      </c>
      <c r="H8" s="42"/>
      <c r="I8" s="44"/>
      <c r="J8" s="44"/>
      <c r="K8" s="48"/>
      <c r="L8" s="44"/>
      <c r="M8" s="42"/>
      <c r="N8" s="44"/>
    </row>
    <row r="9" spans="1:14" s="14" customFormat="1" ht="53.25" thickBot="1" x14ac:dyDescent="0.25">
      <c r="A9" s="113" t="s">
        <v>128</v>
      </c>
      <c r="B9" s="36" t="s">
        <v>19</v>
      </c>
      <c r="C9" s="80" t="s">
        <v>129</v>
      </c>
      <c r="D9" s="82" t="s">
        <v>130</v>
      </c>
      <c r="E9" s="82" t="s">
        <v>22</v>
      </c>
      <c r="F9" s="36" t="s">
        <v>12</v>
      </c>
      <c r="G9" s="114">
        <f>LOOKUP($F9,'Class Size - Qty. Table'!$A$4:$B$15)</f>
        <v>28</v>
      </c>
      <c r="H9" s="36"/>
      <c r="I9" s="80"/>
      <c r="J9" s="80"/>
      <c r="K9" s="81"/>
      <c r="L9" s="80"/>
      <c r="M9" s="36"/>
      <c r="N9" s="80"/>
    </row>
    <row r="10" spans="1:14" s="14" customFormat="1" ht="27.75" customHeight="1" thickTop="1" x14ac:dyDescent="0.2">
      <c r="A10" s="117" t="s">
        <v>136</v>
      </c>
      <c r="B10" s="25" t="s">
        <v>19</v>
      </c>
      <c r="C10" s="27" t="s">
        <v>144</v>
      </c>
      <c r="D10" s="39" t="s">
        <v>133</v>
      </c>
      <c r="E10" s="27" t="s">
        <v>22</v>
      </c>
      <c r="F10" s="25" t="s">
        <v>12</v>
      </c>
      <c r="G10" s="26">
        <f>LOOKUP($F10,'Class Size - Qty. Table'!$A$4:$B$15)</f>
        <v>28</v>
      </c>
      <c r="H10" s="25"/>
      <c r="I10" s="27"/>
      <c r="J10" s="27"/>
      <c r="K10" s="47"/>
      <c r="L10" s="27"/>
      <c r="M10" s="25"/>
      <c r="N10" s="27"/>
    </row>
    <row r="11" spans="1:14" s="14" customFormat="1" ht="27.75" customHeight="1" x14ac:dyDescent="0.2">
      <c r="A11" s="107"/>
      <c r="B11" s="42" t="s">
        <v>19</v>
      </c>
      <c r="C11" s="44" t="s">
        <v>134</v>
      </c>
      <c r="D11" s="8" t="s">
        <v>133</v>
      </c>
      <c r="E11" s="44" t="s">
        <v>22</v>
      </c>
      <c r="F11" s="42" t="s">
        <v>12</v>
      </c>
      <c r="G11" s="83">
        <f>LOOKUP($F11,'Class Size - Qty. Table'!$A$4:$B$15)</f>
        <v>28</v>
      </c>
      <c r="H11" s="42"/>
      <c r="I11" s="44"/>
      <c r="J11" s="44"/>
      <c r="K11" s="48"/>
      <c r="L11" s="44"/>
      <c r="M11" s="42"/>
      <c r="N11" s="44"/>
    </row>
    <row r="12" spans="1:14" s="31" customFormat="1" ht="51" x14ac:dyDescent="0.2">
      <c r="A12" s="107"/>
      <c r="B12" s="74" t="s">
        <v>14</v>
      </c>
      <c r="C12" s="68" t="s">
        <v>197</v>
      </c>
      <c r="D12" s="146" t="s">
        <v>133</v>
      </c>
      <c r="E12" s="88" t="s">
        <v>135</v>
      </c>
      <c r="F12" s="74" t="s">
        <v>85</v>
      </c>
      <c r="G12" s="136">
        <f>LOOKUP($F12,'Class Size - Qty. Table'!$A$4:$B$15)</f>
        <v>14</v>
      </c>
      <c r="H12" s="76" t="s">
        <v>88</v>
      </c>
      <c r="I12" s="138" t="s">
        <v>90</v>
      </c>
      <c r="J12" s="68" t="s">
        <v>21</v>
      </c>
      <c r="K12" s="77">
        <v>14</v>
      </c>
      <c r="L12" s="68" t="s">
        <v>199</v>
      </c>
      <c r="M12" s="74">
        <v>2</v>
      </c>
      <c r="N12" s="68"/>
    </row>
    <row r="13" spans="1:14" s="31" customFormat="1" ht="51" x14ac:dyDescent="0.2">
      <c r="A13" s="107"/>
      <c r="B13" s="74" t="s">
        <v>14</v>
      </c>
      <c r="C13" s="68" t="s">
        <v>198</v>
      </c>
      <c r="D13" s="146" t="s">
        <v>133</v>
      </c>
      <c r="E13" s="88"/>
      <c r="F13" s="74" t="s">
        <v>85</v>
      </c>
      <c r="G13" s="136">
        <f>LOOKUP($F13,'Class Size - Qty. Table'!$A$4:$B$15)</f>
        <v>14</v>
      </c>
      <c r="H13" s="76" t="s">
        <v>89</v>
      </c>
      <c r="I13" s="138" t="s">
        <v>87</v>
      </c>
      <c r="J13" s="68" t="s">
        <v>21</v>
      </c>
      <c r="K13" s="77">
        <v>16.989999999999998</v>
      </c>
      <c r="L13" s="68" t="s">
        <v>200</v>
      </c>
      <c r="M13" s="74">
        <v>2</v>
      </c>
      <c r="N13" s="68"/>
    </row>
    <row r="14" spans="1:14" s="31" customFormat="1" ht="51" x14ac:dyDescent="0.2">
      <c r="A14" s="107"/>
      <c r="B14" s="74" t="s">
        <v>14</v>
      </c>
      <c r="C14" s="68" t="s">
        <v>29</v>
      </c>
      <c r="D14" s="68" t="s">
        <v>196</v>
      </c>
      <c r="E14" s="68" t="s">
        <v>22</v>
      </c>
      <c r="F14" s="74" t="s">
        <v>12</v>
      </c>
      <c r="G14" s="136">
        <f>LOOKUP($F14,'Class Size - Qty. Table'!$A$4:$B$15)</f>
        <v>28</v>
      </c>
      <c r="H14" s="76" t="s">
        <v>20</v>
      </c>
      <c r="I14" s="138" t="s">
        <v>83</v>
      </c>
      <c r="J14" s="68" t="s">
        <v>84</v>
      </c>
      <c r="K14" s="77">
        <v>0.65</v>
      </c>
      <c r="L14" s="68" t="s">
        <v>18</v>
      </c>
      <c r="M14" s="74">
        <v>28</v>
      </c>
      <c r="N14" s="68"/>
    </row>
    <row r="15" spans="1:14" s="31" customFormat="1" ht="49.5" customHeight="1" x14ac:dyDescent="0.2">
      <c r="A15" s="107" t="s">
        <v>137</v>
      </c>
      <c r="B15" s="42" t="s">
        <v>19</v>
      </c>
      <c r="C15" s="44" t="s">
        <v>143</v>
      </c>
      <c r="D15" s="8" t="s">
        <v>145</v>
      </c>
      <c r="E15" s="44" t="s">
        <v>22</v>
      </c>
      <c r="F15" s="42" t="s">
        <v>12</v>
      </c>
      <c r="G15" s="83">
        <f>LOOKUP($F15,'Class Size - Qty. Table'!$A$4:$B$15)</f>
        <v>28</v>
      </c>
      <c r="H15" s="42"/>
      <c r="I15" s="22"/>
      <c r="J15" s="54"/>
      <c r="K15" s="52"/>
      <c r="L15" s="54"/>
      <c r="M15" s="79"/>
      <c r="N15" s="54"/>
    </row>
    <row r="16" spans="1:14" s="31" customFormat="1" ht="38.25" customHeight="1" thickBot="1" x14ac:dyDescent="0.25">
      <c r="A16" s="118"/>
      <c r="B16" s="69" t="s">
        <v>14</v>
      </c>
      <c r="C16" s="73" t="s">
        <v>146</v>
      </c>
      <c r="D16" s="73" t="s">
        <v>145</v>
      </c>
      <c r="E16" s="73" t="s">
        <v>9</v>
      </c>
      <c r="F16" s="69" t="s">
        <v>9</v>
      </c>
      <c r="G16" s="137">
        <f>LOOKUP($F16,'Class Size - Qty. Table'!$A$4:$B$15)</f>
        <v>1</v>
      </c>
      <c r="H16" s="70"/>
      <c r="I16" s="147"/>
      <c r="J16" s="73"/>
      <c r="K16" s="72"/>
      <c r="L16" s="73"/>
      <c r="M16" s="69"/>
      <c r="N16" s="73"/>
    </row>
    <row r="17" spans="1:14" s="14" customFormat="1" ht="25.5" customHeight="1" thickTop="1" x14ac:dyDescent="0.2">
      <c r="A17" s="115" t="s">
        <v>138</v>
      </c>
      <c r="B17" s="43" t="s">
        <v>19</v>
      </c>
      <c r="C17" s="23" t="s">
        <v>150</v>
      </c>
      <c r="D17" s="46" t="s">
        <v>147</v>
      </c>
      <c r="E17" s="23" t="s">
        <v>114</v>
      </c>
      <c r="F17" s="43" t="s">
        <v>13</v>
      </c>
      <c r="G17" s="116">
        <f>LOOKUP($F17,'Class Size - Qty. Table'!$A$4:$B$15)</f>
        <v>1</v>
      </c>
      <c r="H17" s="43"/>
      <c r="I17" s="23"/>
      <c r="J17" s="23"/>
      <c r="K17" s="49"/>
      <c r="L17" s="23"/>
      <c r="M17" s="43"/>
      <c r="N17" s="23"/>
    </row>
    <row r="18" spans="1:14" s="14" customFormat="1" ht="25.5" x14ac:dyDescent="0.2">
      <c r="A18" s="108"/>
      <c r="B18" s="42" t="s">
        <v>19</v>
      </c>
      <c r="C18" s="44" t="s">
        <v>148</v>
      </c>
      <c r="D18" s="8" t="s">
        <v>147</v>
      </c>
      <c r="E18" s="44" t="s">
        <v>114</v>
      </c>
      <c r="F18" s="42" t="s">
        <v>13</v>
      </c>
      <c r="G18" s="83">
        <f>LOOKUP($F18,'Class Size - Qty. Table'!$A$4:$B$15)</f>
        <v>1</v>
      </c>
      <c r="H18" s="42"/>
      <c r="I18" s="44"/>
      <c r="J18" s="44"/>
      <c r="K18" s="48"/>
      <c r="L18" s="44"/>
      <c r="M18" s="42"/>
      <c r="N18" s="44"/>
    </row>
    <row r="19" spans="1:14" s="14" customFormat="1" ht="27.75" customHeight="1" x14ac:dyDescent="0.2">
      <c r="A19" s="108"/>
      <c r="B19" s="42" t="s">
        <v>19</v>
      </c>
      <c r="C19" s="44" t="s">
        <v>149</v>
      </c>
      <c r="D19" s="8" t="s">
        <v>156</v>
      </c>
      <c r="E19" s="8" t="s">
        <v>147</v>
      </c>
      <c r="F19" s="42" t="s">
        <v>12</v>
      </c>
      <c r="G19" s="83">
        <f>LOOKUP($F19,'Class Size - Qty. Table'!$A$4:$B$15)</f>
        <v>28</v>
      </c>
      <c r="H19" s="42"/>
      <c r="I19" s="44"/>
      <c r="J19" s="44"/>
      <c r="K19" s="48"/>
      <c r="L19" s="44"/>
      <c r="M19" s="42"/>
      <c r="N19" s="44"/>
    </row>
    <row r="20" spans="1:14" s="31" customFormat="1" ht="52.5" customHeight="1" x14ac:dyDescent="0.2">
      <c r="A20" s="108"/>
      <c r="B20" s="74" t="s">
        <v>14</v>
      </c>
      <c r="C20" s="76" t="s">
        <v>203</v>
      </c>
      <c r="D20" s="146" t="s">
        <v>169</v>
      </c>
      <c r="E20" s="68" t="s">
        <v>66</v>
      </c>
      <c r="F20" s="74" t="s">
        <v>9</v>
      </c>
      <c r="G20" s="136">
        <f>LOOKUP($F20,'Class Size - Qty. Table'!$A$4:$B$15)</f>
        <v>1</v>
      </c>
      <c r="H20" s="76" t="s">
        <v>81</v>
      </c>
      <c r="I20" s="103" t="s">
        <v>195</v>
      </c>
      <c r="J20" s="68" t="s">
        <v>21</v>
      </c>
      <c r="K20" s="77">
        <v>7.18</v>
      </c>
      <c r="L20" s="68" t="s">
        <v>18</v>
      </c>
      <c r="M20" s="74">
        <v>1</v>
      </c>
      <c r="N20" s="68"/>
    </row>
    <row r="21" spans="1:14" s="31" customFormat="1" ht="26.45" customHeight="1" x14ac:dyDescent="0.2">
      <c r="A21" s="108"/>
      <c r="B21" s="74" t="s">
        <v>14</v>
      </c>
      <c r="C21" s="68" t="s">
        <v>151</v>
      </c>
      <c r="D21" s="90" t="s">
        <v>204</v>
      </c>
      <c r="E21" s="68" t="s">
        <v>79</v>
      </c>
      <c r="F21" s="74" t="s">
        <v>9</v>
      </c>
      <c r="G21" s="136">
        <f>LOOKUP($F21,'Class Size - Qty. Table'!$A$4:$B$15)</f>
        <v>1</v>
      </c>
      <c r="H21" s="76" t="s">
        <v>51</v>
      </c>
      <c r="I21" s="67" t="s">
        <v>190</v>
      </c>
      <c r="J21" s="68" t="s">
        <v>24</v>
      </c>
      <c r="K21" s="77">
        <v>1</v>
      </c>
      <c r="L21" s="68" t="s">
        <v>18</v>
      </c>
      <c r="M21" s="74">
        <v>1</v>
      </c>
      <c r="N21" s="68"/>
    </row>
    <row r="22" spans="1:14" s="31" customFormat="1" ht="100.5" customHeight="1" x14ac:dyDescent="0.2">
      <c r="A22" s="108"/>
      <c r="B22" s="74" t="s">
        <v>14</v>
      </c>
      <c r="C22" s="68" t="s">
        <v>154</v>
      </c>
      <c r="D22" s="90"/>
      <c r="E22" s="68" t="s">
        <v>66</v>
      </c>
      <c r="F22" s="74" t="s">
        <v>9</v>
      </c>
      <c r="G22" s="136">
        <f>LOOKUP($F22,'Class Size - Qty. Table'!$A$4:$B$15)</f>
        <v>1</v>
      </c>
      <c r="H22" s="68" t="s">
        <v>152</v>
      </c>
      <c r="I22" s="103" t="s">
        <v>153</v>
      </c>
      <c r="J22" s="68" t="s">
        <v>21</v>
      </c>
      <c r="K22" s="104">
        <v>25.99</v>
      </c>
      <c r="L22" s="68" t="s">
        <v>18</v>
      </c>
      <c r="M22" s="74">
        <v>1</v>
      </c>
      <c r="N22" s="68"/>
    </row>
    <row r="23" spans="1:14" s="31" customFormat="1" ht="63.75" x14ac:dyDescent="0.2">
      <c r="A23" s="108"/>
      <c r="B23" s="74" t="s">
        <v>14</v>
      </c>
      <c r="C23" s="68" t="s">
        <v>30</v>
      </c>
      <c r="D23" s="90"/>
      <c r="E23" s="68" t="s">
        <v>66</v>
      </c>
      <c r="F23" s="74" t="s">
        <v>9</v>
      </c>
      <c r="G23" s="136">
        <f>LOOKUP($F23,'Class Size - Qty. Table'!$A$4:$B$15)</f>
        <v>1</v>
      </c>
      <c r="H23" s="76" t="s">
        <v>194</v>
      </c>
      <c r="I23" s="138" t="s">
        <v>193</v>
      </c>
      <c r="J23" s="68"/>
      <c r="K23" s="77"/>
      <c r="L23" s="68"/>
      <c r="M23" s="74"/>
      <c r="N23" s="68"/>
    </row>
    <row r="24" spans="1:14" s="11" customFormat="1" ht="100.5" customHeight="1" x14ac:dyDescent="0.2">
      <c r="A24" s="108" t="s">
        <v>139</v>
      </c>
      <c r="B24" s="34" t="s">
        <v>19</v>
      </c>
      <c r="C24" s="9" t="s">
        <v>68</v>
      </c>
      <c r="D24" s="9" t="s">
        <v>157</v>
      </c>
      <c r="E24" s="9" t="s">
        <v>114</v>
      </c>
      <c r="F24" s="34" t="s">
        <v>13</v>
      </c>
      <c r="G24" s="83">
        <f>LOOKUP($F24,'Class Size - Qty. Table'!$A$4:$B$15)</f>
        <v>1</v>
      </c>
      <c r="H24" s="35"/>
      <c r="I24" s="109"/>
      <c r="J24" s="9"/>
      <c r="K24" s="32"/>
      <c r="L24" s="9"/>
      <c r="M24" s="34"/>
      <c r="N24" s="9"/>
    </row>
    <row r="25" spans="1:14" s="31" customFormat="1" ht="61.5" customHeight="1" x14ac:dyDescent="0.2">
      <c r="A25" s="108"/>
      <c r="B25" s="74" t="s">
        <v>14</v>
      </c>
      <c r="C25" s="68" t="s">
        <v>155</v>
      </c>
      <c r="D25" s="76" t="s">
        <v>202</v>
      </c>
      <c r="E25" s="68" t="s">
        <v>66</v>
      </c>
      <c r="F25" s="74" t="s">
        <v>9</v>
      </c>
      <c r="G25" s="136">
        <f>LOOKUP($F25,'Class Size - Qty. Table'!$A$4:$B$15)</f>
        <v>1</v>
      </c>
      <c r="H25" s="76"/>
      <c r="I25" s="138"/>
      <c r="J25" s="68"/>
      <c r="K25" s="77"/>
      <c r="L25" s="68"/>
      <c r="M25" s="74"/>
      <c r="N25" s="68"/>
    </row>
    <row r="26" spans="1:14" s="11" customFormat="1" ht="13.5" thickBot="1" x14ac:dyDescent="0.25">
      <c r="A26" s="120"/>
      <c r="B26" s="41" t="s">
        <v>19</v>
      </c>
      <c r="C26" s="38" t="s">
        <v>68</v>
      </c>
      <c r="D26" s="38"/>
      <c r="E26" s="38" t="s">
        <v>23</v>
      </c>
      <c r="F26" s="41" t="s">
        <v>13</v>
      </c>
      <c r="G26" s="114">
        <f>LOOKUP($F26,'Class Size - Qty. Table'!$A$4:$B$15)</f>
        <v>1</v>
      </c>
      <c r="H26" s="40"/>
      <c r="I26" s="121"/>
      <c r="J26" s="38"/>
      <c r="K26" s="53"/>
      <c r="L26" s="38"/>
      <c r="M26" s="41"/>
      <c r="N26" s="38"/>
    </row>
    <row r="27" spans="1:14" s="14" customFormat="1" ht="27.75" customHeight="1" thickTop="1" x14ac:dyDescent="0.2">
      <c r="A27" s="124" t="s">
        <v>140</v>
      </c>
      <c r="B27" s="25" t="s">
        <v>19</v>
      </c>
      <c r="C27" s="27" t="s">
        <v>160</v>
      </c>
      <c r="D27" s="27" t="s">
        <v>166</v>
      </c>
      <c r="E27" s="125" t="s">
        <v>114</v>
      </c>
      <c r="F27" s="25" t="s">
        <v>13</v>
      </c>
      <c r="G27" s="26">
        <f>LOOKUP($F27,'Class Size - Qty. Table'!$A$4:$B$15)</f>
        <v>1</v>
      </c>
      <c r="H27" s="25"/>
      <c r="I27" s="27"/>
      <c r="J27" s="27"/>
      <c r="K27" s="47"/>
      <c r="L27" s="27"/>
      <c r="M27" s="25"/>
      <c r="N27" s="27"/>
    </row>
    <row r="28" spans="1:14" s="14" customFormat="1" x14ac:dyDescent="0.2">
      <c r="A28" s="110"/>
      <c r="B28" s="42" t="s">
        <v>19</v>
      </c>
      <c r="C28" s="44" t="s">
        <v>161</v>
      </c>
      <c r="D28" s="44" t="s">
        <v>159</v>
      </c>
      <c r="E28" s="9" t="s">
        <v>114</v>
      </c>
      <c r="F28" s="42" t="s">
        <v>13</v>
      </c>
      <c r="G28" s="83">
        <f>LOOKUP($F28,'Class Size - Qty. Table'!$A$4:$B$15)</f>
        <v>1</v>
      </c>
      <c r="H28" s="42"/>
      <c r="I28" s="44"/>
      <c r="J28" s="44"/>
      <c r="K28" s="48"/>
      <c r="L28" s="44"/>
      <c r="M28" s="42"/>
      <c r="N28" s="44"/>
    </row>
    <row r="29" spans="1:14" s="14" customFormat="1" x14ac:dyDescent="0.2">
      <c r="A29" s="110"/>
      <c r="B29" s="42" t="s">
        <v>19</v>
      </c>
      <c r="C29" s="44" t="s">
        <v>162</v>
      </c>
      <c r="D29" s="44" t="s">
        <v>159</v>
      </c>
      <c r="E29" s="9" t="s">
        <v>114</v>
      </c>
      <c r="F29" s="42" t="s">
        <v>13</v>
      </c>
      <c r="G29" s="83">
        <f>LOOKUP($F29,'Class Size - Qty. Table'!$A$4:$B$15)</f>
        <v>1</v>
      </c>
      <c r="H29" s="42"/>
      <c r="I29" s="44"/>
      <c r="J29" s="44"/>
      <c r="K29" s="48"/>
      <c r="L29" s="44"/>
      <c r="M29" s="42"/>
      <c r="N29" s="44"/>
    </row>
    <row r="30" spans="1:14" s="14" customFormat="1" ht="25.5" customHeight="1" x14ac:dyDescent="0.2">
      <c r="A30" s="110"/>
      <c r="B30" s="42" t="s">
        <v>19</v>
      </c>
      <c r="C30" s="44" t="s">
        <v>163</v>
      </c>
      <c r="D30" s="44" t="s">
        <v>166</v>
      </c>
      <c r="E30" s="9" t="s">
        <v>22</v>
      </c>
      <c r="F30" s="42" t="s">
        <v>12</v>
      </c>
      <c r="G30" s="83">
        <f>LOOKUP($F30,'Class Size - Qty. Table'!$A$4:$B$15)</f>
        <v>28</v>
      </c>
      <c r="H30" s="42"/>
      <c r="I30" s="44"/>
      <c r="J30" s="44"/>
      <c r="K30" s="48"/>
      <c r="L30" s="44"/>
      <c r="M30" s="42"/>
      <c r="N30" s="44"/>
    </row>
    <row r="31" spans="1:14" s="14" customFormat="1" x14ac:dyDescent="0.2">
      <c r="A31" s="110"/>
      <c r="B31" s="42" t="s">
        <v>19</v>
      </c>
      <c r="C31" s="44" t="s">
        <v>164</v>
      </c>
      <c r="D31" s="44" t="s">
        <v>166</v>
      </c>
      <c r="E31" s="9" t="s">
        <v>22</v>
      </c>
      <c r="F31" s="42" t="s">
        <v>12</v>
      </c>
      <c r="G31" s="83">
        <f>LOOKUP($F31,'Class Size - Qty. Table'!$A$4:$B$15)</f>
        <v>28</v>
      </c>
      <c r="H31" s="42"/>
      <c r="I31" s="44"/>
      <c r="J31" s="44"/>
      <c r="K31" s="48"/>
      <c r="L31" s="44"/>
      <c r="M31" s="42"/>
      <c r="N31" s="44"/>
    </row>
    <row r="32" spans="1:14" s="31" customFormat="1" ht="72.75" customHeight="1" x14ac:dyDescent="0.2">
      <c r="A32" s="110"/>
      <c r="B32" s="74" t="s">
        <v>14</v>
      </c>
      <c r="C32" s="68" t="s">
        <v>158</v>
      </c>
      <c r="D32" s="138"/>
      <c r="E32" s="68" t="s">
        <v>76</v>
      </c>
      <c r="F32" s="74" t="s">
        <v>10</v>
      </c>
      <c r="G32" s="136">
        <f>LOOKUP($F32,'Class Size - Qty. Table'!$A$4:$B$15)</f>
        <v>7</v>
      </c>
      <c r="H32" s="74" t="s">
        <v>158</v>
      </c>
      <c r="I32" s="103" t="s">
        <v>192</v>
      </c>
      <c r="J32" s="68" t="s">
        <v>109</v>
      </c>
      <c r="K32" s="77">
        <v>2.99</v>
      </c>
      <c r="L32" s="68" t="s">
        <v>18</v>
      </c>
      <c r="M32" s="74">
        <v>1</v>
      </c>
      <c r="N32" s="68"/>
    </row>
    <row r="33" spans="1:14" s="31" customFormat="1" ht="51" x14ac:dyDescent="0.2">
      <c r="A33" s="110"/>
      <c r="B33" s="74" t="s">
        <v>14</v>
      </c>
      <c r="C33" s="68" t="s">
        <v>201</v>
      </c>
      <c r="D33" s="68" t="s">
        <v>166</v>
      </c>
      <c r="E33" s="68" t="s">
        <v>66</v>
      </c>
      <c r="F33" s="74" t="s">
        <v>9</v>
      </c>
      <c r="G33" s="136">
        <f>LOOKUP($F33,'Class Size - Qty. Table'!$A$4:$B$15)</f>
        <v>1</v>
      </c>
      <c r="H33" s="76" t="s">
        <v>34</v>
      </c>
      <c r="I33" s="138" t="s">
        <v>32</v>
      </c>
      <c r="J33" s="68" t="s">
        <v>21</v>
      </c>
      <c r="K33" s="77">
        <v>8.06</v>
      </c>
      <c r="L33" s="68" t="s">
        <v>18</v>
      </c>
      <c r="M33" s="74">
        <v>1</v>
      </c>
      <c r="N33" s="68"/>
    </row>
    <row r="34" spans="1:14" s="14" customFormat="1" ht="100.5" customHeight="1" thickBot="1" x14ac:dyDescent="0.25">
      <c r="A34" s="126" t="s">
        <v>165</v>
      </c>
      <c r="B34" s="29" t="s">
        <v>19</v>
      </c>
      <c r="C34" s="30" t="s">
        <v>167</v>
      </c>
      <c r="D34" s="30" t="s">
        <v>168</v>
      </c>
      <c r="E34" s="19" t="s">
        <v>114</v>
      </c>
      <c r="F34" s="29" t="s">
        <v>13</v>
      </c>
      <c r="G34" s="119">
        <f>LOOKUP($F34,'Class Size - Qty. Table'!$A$4:$B$15)</f>
        <v>1</v>
      </c>
      <c r="H34" s="29"/>
      <c r="I34" s="30"/>
      <c r="J34" s="30"/>
      <c r="K34" s="51"/>
      <c r="L34" s="30"/>
      <c r="M34" s="29"/>
      <c r="N34" s="30"/>
    </row>
    <row r="35" spans="1:14" s="14" customFormat="1" ht="27.75" customHeight="1" thickTop="1" x14ac:dyDescent="0.2">
      <c r="A35" s="122" t="s">
        <v>141</v>
      </c>
      <c r="B35" s="43" t="s">
        <v>19</v>
      </c>
      <c r="C35" s="23" t="s">
        <v>170</v>
      </c>
      <c r="D35" s="123" t="s">
        <v>171</v>
      </c>
      <c r="E35" s="23" t="s">
        <v>114</v>
      </c>
      <c r="F35" s="43" t="s">
        <v>13</v>
      </c>
      <c r="G35" s="116">
        <f>LOOKUP($F35,'Class Size - Qty. Table'!$A$4:$B$15)</f>
        <v>1</v>
      </c>
      <c r="H35" s="43"/>
      <c r="I35" s="23"/>
      <c r="J35" s="23"/>
      <c r="K35" s="49"/>
      <c r="L35" s="23"/>
      <c r="M35" s="43"/>
      <c r="N35" s="23"/>
    </row>
    <row r="36" spans="1:14" s="14" customFormat="1" ht="18.75" customHeight="1" x14ac:dyDescent="0.2">
      <c r="A36" s="111"/>
      <c r="B36" s="42" t="s">
        <v>19</v>
      </c>
      <c r="C36" s="13" t="s">
        <v>172</v>
      </c>
      <c r="D36" s="12" t="s">
        <v>171</v>
      </c>
      <c r="E36" s="44" t="s">
        <v>31</v>
      </c>
      <c r="F36" s="42" t="s">
        <v>11</v>
      </c>
      <c r="G36" s="83">
        <f>LOOKUP($F36,'Class Size - Qty. Table'!$A$4:$B$15)</f>
        <v>14</v>
      </c>
      <c r="H36" s="42"/>
      <c r="I36" s="44"/>
      <c r="J36" s="44"/>
      <c r="K36" s="48"/>
      <c r="L36" s="44"/>
      <c r="M36" s="42"/>
      <c r="N36" s="44"/>
    </row>
    <row r="37" spans="1:14" s="14" customFormat="1" ht="27.75" customHeight="1" x14ac:dyDescent="0.2">
      <c r="A37" s="111"/>
      <c r="B37" s="42" t="s">
        <v>19</v>
      </c>
      <c r="C37" s="44" t="s">
        <v>173</v>
      </c>
      <c r="D37" s="12" t="s">
        <v>171</v>
      </c>
      <c r="E37" s="12" t="s">
        <v>171</v>
      </c>
      <c r="F37" s="42" t="s">
        <v>12</v>
      </c>
      <c r="G37" s="83">
        <f>LOOKUP($F37,'Class Size - Qty. Table'!$A$4:$B$15)</f>
        <v>28</v>
      </c>
      <c r="H37" s="42"/>
      <c r="I37" s="44"/>
      <c r="J37" s="44"/>
      <c r="K37" s="48"/>
      <c r="L37" s="44"/>
      <c r="M37" s="42"/>
      <c r="N37" s="44"/>
    </row>
    <row r="38" spans="1:14" s="14" customFormat="1" x14ac:dyDescent="0.2">
      <c r="A38" s="111" t="s">
        <v>177</v>
      </c>
      <c r="B38" s="42" t="s">
        <v>19</v>
      </c>
      <c r="C38" s="13" t="s">
        <v>174</v>
      </c>
      <c r="D38" s="12" t="s">
        <v>175</v>
      </c>
      <c r="E38" s="44" t="s">
        <v>114</v>
      </c>
      <c r="F38" s="42" t="s">
        <v>13</v>
      </c>
      <c r="G38" s="83">
        <f>LOOKUP($F38,'Class Size - Qty. Table'!$A$4:$B$15)</f>
        <v>1</v>
      </c>
      <c r="H38" s="42"/>
      <c r="I38" s="44"/>
      <c r="J38" s="44"/>
      <c r="K38" s="48"/>
      <c r="L38" s="44"/>
      <c r="M38" s="42"/>
      <c r="N38" s="44"/>
    </row>
    <row r="39" spans="1:14" s="14" customFormat="1" x14ac:dyDescent="0.2">
      <c r="A39" s="111"/>
      <c r="B39" s="42" t="s">
        <v>19</v>
      </c>
      <c r="C39" s="44" t="s">
        <v>176</v>
      </c>
      <c r="D39" s="12" t="s">
        <v>175</v>
      </c>
      <c r="E39" s="15" t="s">
        <v>22</v>
      </c>
      <c r="F39" s="42" t="s">
        <v>12</v>
      </c>
      <c r="G39" s="83">
        <f>LOOKUP($F39,'Class Size - Qty. Table'!$A$4:$B$15)</f>
        <v>28</v>
      </c>
      <c r="H39" s="42"/>
      <c r="I39" s="8"/>
      <c r="J39" s="44"/>
      <c r="K39" s="48"/>
      <c r="L39" s="44"/>
      <c r="M39" s="42"/>
      <c r="N39" s="44"/>
    </row>
    <row r="40" spans="1:14" s="31" customFormat="1" ht="26.25" thickBot="1" x14ac:dyDescent="0.25">
      <c r="A40" s="127"/>
      <c r="B40" s="139" t="s">
        <v>14</v>
      </c>
      <c r="C40" s="140" t="s">
        <v>205</v>
      </c>
      <c r="D40" s="140" t="s">
        <v>178</v>
      </c>
      <c r="E40" s="141" t="s">
        <v>22</v>
      </c>
      <c r="F40" s="139" t="s">
        <v>12</v>
      </c>
      <c r="G40" s="142">
        <f>LOOKUP($F40,'Class Size - Qty. Table'!$A$4:$B$15)</f>
        <v>28</v>
      </c>
      <c r="H40" s="143"/>
      <c r="I40" s="144"/>
      <c r="J40" s="140"/>
      <c r="K40" s="145"/>
      <c r="L40" s="140"/>
      <c r="M40" s="139"/>
      <c r="N40" s="140"/>
    </row>
    <row r="41" spans="1:14" s="11" customFormat="1" ht="43.5" customHeight="1" thickTop="1" x14ac:dyDescent="0.2">
      <c r="A41" s="130" t="s">
        <v>180</v>
      </c>
      <c r="B41" s="25" t="s">
        <v>19</v>
      </c>
      <c r="C41" s="131" t="s">
        <v>179</v>
      </c>
      <c r="D41" s="125" t="s">
        <v>186</v>
      </c>
      <c r="E41" s="125" t="s">
        <v>69</v>
      </c>
      <c r="F41" s="132" t="s">
        <v>10</v>
      </c>
      <c r="G41" s="26">
        <v>6</v>
      </c>
      <c r="H41" s="132"/>
      <c r="I41" s="125"/>
      <c r="J41" s="125"/>
      <c r="K41" s="133"/>
      <c r="L41" s="125"/>
      <c r="M41" s="132"/>
      <c r="N41" s="125"/>
    </row>
    <row r="42" spans="1:14" s="11" customFormat="1" ht="38.25" customHeight="1" x14ac:dyDescent="0.2">
      <c r="A42" s="112"/>
      <c r="B42" s="42" t="s">
        <v>19</v>
      </c>
      <c r="C42" s="35" t="s">
        <v>182</v>
      </c>
      <c r="D42" s="9" t="s">
        <v>186</v>
      </c>
      <c r="E42" s="9" t="s">
        <v>22</v>
      </c>
      <c r="F42" s="34" t="s">
        <v>12</v>
      </c>
      <c r="G42" s="83">
        <f>LOOKUP($F42,'Class Size - Qty. Table'!$A$4:$B$15)</f>
        <v>28</v>
      </c>
      <c r="H42" s="34"/>
      <c r="I42" s="9"/>
      <c r="J42" s="9"/>
      <c r="K42" s="32"/>
      <c r="L42" s="9"/>
      <c r="M42" s="34"/>
      <c r="N42" s="9"/>
    </row>
    <row r="43" spans="1:14" s="31" customFormat="1" ht="119.25" customHeight="1" x14ac:dyDescent="0.2">
      <c r="A43" s="112"/>
      <c r="B43" s="74" t="s">
        <v>14</v>
      </c>
      <c r="C43" s="76" t="s">
        <v>183</v>
      </c>
      <c r="D43" s="68" t="s">
        <v>181</v>
      </c>
      <c r="E43" s="68" t="s">
        <v>184</v>
      </c>
      <c r="F43" s="74" t="s">
        <v>11</v>
      </c>
      <c r="G43" s="136">
        <f>LOOKUP($F43,'Class Size - Qty. Table'!$A$4:$B$15)</f>
        <v>14</v>
      </c>
      <c r="H43" s="76" t="s">
        <v>33</v>
      </c>
      <c r="I43" s="103" t="s">
        <v>191</v>
      </c>
      <c r="J43" s="68" t="s">
        <v>21</v>
      </c>
      <c r="K43" s="77">
        <v>10</v>
      </c>
      <c r="L43" s="68" t="s">
        <v>59</v>
      </c>
      <c r="M43" s="74">
        <v>1</v>
      </c>
      <c r="N43" s="68"/>
    </row>
    <row r="44" spans="1:14" s="31" customFormat="1" x14ac:dyDescent="0.2">
      <c r="A44" s="112"/>
      <c r="B44" s="74" t="s">
        <v>14</v>
      </c>
      <c r="C44" s="76" t="s">
        <v>25</v>
      </c>
      <c r="D44" s="68" t="s">
        <v>181</v>
      </c>
      <c r="E44" s="68" t="s">
        <v>184</v>
      </c>
      <c r="F44" s="74" t="s">
        <v>11</v>
      </c>
      <c r="G44" s="136">
        <f>LOOKUP($F44,'Class Size - Qty. Table'!$A$4:$B$15)</f>
        <v>14</v>
      </c>
      <c r="H44" s="76" t="s">
        <v>55</v>
      </c>
      <c r="I44" s="68" t="s">
        <v>190</v>
      </c>
      <c r="J44" s="68"/>
      <c r="K44" s="77"/>
      <c r="L44" s="68"/>
      <c r="M44" s="74"/>
      <c r="N44" s="68"/>
    </row>
    <row r="45" spans="1:14" s="31" customFormat="1" ht="51" x14ac:dyDescent="0.2">
      <c r="A45" s="112"/>
      <c r="B45" s="74" t="s">
        <v>14</v>
      </c>
      <c r="C45" s="76" t="s">
        <v>185</v>
      </c>
      <c r="D45" s="68" t="s">
        <v>181</v>
      </c>
      <c r="E45" s="68" t="s">
        <v>31</v>
      </c>
      <c r="F45" s="74" t="s">
        <v>11</v>
      </c>
      <c r="G45" s="136">
        <f>LOOKUP($F45,'Class Size - Qty. Table'!$A$4:$B$15)</f>
        <v>14</v>
      </c>
      <c r="H45" s="76" t="s">
        <v>54</v>
      </c>
      <c r="I45" s="138" t="s">
        <v>28</v>
      </c>
      <c r="J45" s="68" t="s">
        <v>27</v>
      </c>
      <c r="K45" s="77">
        <v>12.99</v>
      </c>
      <c r="L45" s="68" t="s">
        <v>50</v>
      </c>
      <c r="M45" s="74">
        <v>1</v>
      </c>
      <c r="N45" s="68"/>
    </row>
    <row r="46" spans="1:14" s="11" customFormat="1" x14ac:dyDescent="0.2">
      <c r="A46" s="112" t="s">
        <v>70</v>
      </c>
      <c r="B46" s="42" t="s">
        <v>19</v>
      </c>
      <c r="C46" s="35" t="s">
        <v>187</v>
      </c>
      <c r="D46" s="9" t="s">
        <v>188</v>
      </c>
      <c r="E46" s="9" t="s">
        <v>114</v>
      </c>
      <c r="F46" s="34" t="s">
        <v>13</v>
      </c>
      <c r="G46" s="83">
        <f>LOOKUP($F46,'Class Size - Qty. Table'!$A$4:$B$15)</f>
        <v>1</v>
      </c>
      <c r="H46" s="34"/>
      <c r="I46" s="9"/>
      <c r="J46" s="9"/>
      <c r="K46" s="32"/>
      <c r="L46" s="9"/>
      <c r="M46" s="34"/>
      <c r="N46" s="9"/>
    </row>
    <row r="47" spans="1:14" s="11" customFormat="1" ht="75.75" customHeight="1" thickBot="1" x14ac:dyDescent="0.25">
      <c r="A47" s="134"/>
      <c r="B47" s="29" t="s">
        <v>19</v>
      </c>
      <c r="C47" s="18" t="s">
        <v>189</v>
      </c>
      <c r="D47" s="19" t="s">
        <v>188</v>
      </c>
      <c r="E47" s="19" t="s">
        <v>22</v>
      </c>
      <c r="F47" s="17" t="s">
        <v>12</v>
      </c>
      <c r="G47" s="119">
        <f>LOOKUP($F47,'Class Size - Qty. Table'!$A$4:$B$15)</f>
        <v>28</v>
      </c>
      <c r="H47" s="17"/>
      <c r="I47" s="19"/>
      <c r="J47" s="19"/>
      <c r="K47" s="33"/>
      <c r="L47" s="19"/>
      <c r="M47" s="17"/>
      <c r="N47" s="19"/>
    </row>
    <row r="48" spans="1:14" s="16" customFormat="1" ht="25.5" customHeight="1" thickTop="1" x14ac:dyDescent="0.2">
      <c r="A48" s="84" t="s">
        <v>62</v>
      </c>
      <c r="B48" s="87" t="s">
        <v>14</v>
      </c>
      <c r="C48" s="89" t="s">
        <v>63</v>
      </c>
      <c r="D48" s="89"/>
      <c r="E48" s="75" t="s">
        <v>22</v>
      </c>
      <c r="F48" s="75" t="s">
        <v>12</v>
      </c>
      <c r="G48" s="135">
        <f>LOOKUP($F48,'Class Size - Qty. Table'!$A$4:$B$15)</f>
        <v>28</v>
      </c>
      <c r="H48" s="89" t="s">
        <v>64</v>
      </c>
      <c r="I48" s="89" t="s">
        <v>103</v>
      </c>
      <c r="J48" s="89"/>
      <c r="K48" s="93">
        <v>0.41</v>
      </c>
      <c r="L48" s="87" t="s">
        <v>59</v>
      </c>
      <c r="M48" s="91">
        <v>28</v>
      </c>
      <c r="N48" s="87"/>
    </row>
    <row r="49" spans="1:14" s="16" customFormat="1" ht="25.5" customHeight="1" x14ac:dyDescent="0.2">
      <c r="A49" s="85"/>
      <c r="B49" s="88"/>
      <c r="C49" s="90"/>
      <c r="D49" s="90"/>
      <c r="E49" s="76" t="s">
        <v>23</v>
      </c>
      <c r="F49" s="76" t="s">
        <v>13</v>
      </c>
      <c r="G49" s="136">
        <f>LOOKUP($F49,'Class Size - Qty. Table'!$A$4:$B$15)</f>
        <v>1</v>
      </c>
      <c r="H49" s="90"/>
      <c r="I49" s="90"/>
      <c r="J49" s="90"/>
      <c r="K49" s="94"/>
      <c r="L49" s="88"/>
      <c r="M49" s="92"/>
      <c r="N49" s="88"/>
    </row>
    <row r="50" spans="1:14" s="16" customFormat="1" ht="62.25" customHeight="1" x14ac:dyDescent="0.2">
      <c r="A50" s="85"/>
      <c r="B50" s="74" t="s">
        <v>14</v>
      </c>
      <c r="C50" s="76" t="s">
        <v>65</v>
      </c>
      <c r="D50" s="76"/>
      <c r="E50" s="76" t="s">
        <v>66</v>
      </c>
      <c r="F50" s="76" t="s">
        <v>9</v>
      </c>
      <c r="G50" s="136">
        <f>LOOKUP($F50,'Class Size - Qty. Table'!$A$4:$B$15)</f>
        <v>1</v>
      </c>
      <c r="H50" s="76" t="s">
        <v>104</v>
      </c>
      <c r="I50" s="67" t="s">
        <v>105</v>
      </c>
      <c r="J50" s="76" t="s">
        <v>21</v>
      </c>
      <c r="K50" s="77">
        <v>41.58</v>
      </c>
      <c r="L50" s="74" t="s">
        <v>106</v>
      </c>
      <c r="M50" s="74">
        <v>1</v>
      </c>
      <c r="N50" s="68"/>
    </row>
    <row r="51" spans="1:14" s="16" customFormat="1" ht="53.25" customHeight="1" x14ac:dyDescent="0.2">
      <c r="A51" s="85"/>
      <c r="B51" s="74" t="s">
        <v>14</v>
      </c>
      <c r="C51" s="76" t="s">
        <v>15</v>
      </c>
      <c r="D51" s="76"/>
      <c r="E51" s="76" t="s">
        <v>66</v>
      </c>
      <c r="F51" s="76" t="s">
        <v>9</v>
      </c>
      <c r="G51" s="136">
        <f>LOOKUP($F51,'Class Size - Qty. Table'!$A$4:$B$15)</f>
        <v>1</v>
      </c>
      <c r="H51" s="76" t="s">
        <v>107</v>
      </c>
      <c r="I51" s="67" t="s">
        <v>108</v>
      </c>
      <c r="J51" s="76" t="s">
        <v>109</v>
      </c>
      <c r="K51" s="77">
        <v>9.99</v>
      </c>
      <c r="L51" s="74" t="s">
        <v>59</v>
      </c>
      <c r="M51" s="74">
        <v>1</v>
      </c>
      <c r="N51" s="68"/>
    </row>
    <row r="52" spans="1:14" s="16" customFormat="1" ht="26.25" thickBot="1" x14ac:dyDescent="0.25">
      <c r="A52" s="86"/>
      <c r="B52" s="69" t="s">
        <v>14</v>
      </c>
      <c r="C52" s="70" t="s">
        <v>16</v>
      </c>
      <c r="D52" s="70"/>
      <c r="E52" s="70" t="s">
        <v>66</v>
      </c>
      <c r="F52" s="70" t="s">
        <v>9</v>
      </c>
      <c r="G52" s="137">
        <f>LOOKUP($F52,'Class Size - Qty. Table'!$A$4:$B$15)</f>
        <v>1</v>
      </c>
      <c r="H52" s="70" t="s">
        <v>110</v>
      </c>
      <c r="I52" s="71" t="s">
        <v>111</v>
      </c>
      <c r="J52" s="70" t="s">
        <v>67</v>
      </c>
      <c r="K52" s="72">
        <v>2</v>
      </c>
      <c r="L52" s="69" t="s">
        <v>59</v>
      </c>
      <c r="M52" s="69">
        <v>1</v>
      </c>
      <c r="N52" s="73"/>
    </row>
    <row r="53" spans="1:14" ht="13.5" thickTop="1" x14ac:dyDescent="0.2"/>
    <row r="80" spans="13:13" x14ac:dyDescent="0.2">
      <c r="M80" s="2">
        <v>210</v>
      </c>
    </row>
  </sheetData>
  <mergeCells count="24">
    <mergeCell ref="N48:N49"/>
    <mergeCell ref="A38:A40"/>
    <mergeCell ref="A41:A45"/>
    <mergeCell ref="A46:A47"/>
    <mergeCell ref="H48:H49"/>
    <mergeCell ref="M48:M49"/>
    <mergeCell ref="L48:L49"/>
    <mergeCell ref="J48:J49"/>
    <mergeCell ref="I48:I49"/>
    <mergeCell ref="K48:K49"/>
    <mergeCell ref="A2:A5"/>
    <mergeCell ref="A17:A23"/>
    <mergeCell ref="A27:A33"/>
    <mergeCell ref="A35:A37"/>
    <mergeCell ref="A6:A7"/>
    <mergeCell ref="A24:A26"/>
    <mergeCell ref="E12:E13"/>
    <mergeCell ref="A48:A52"/>
    <mergeCell ref="B48:B49"/>
    <mergeCell ref="C48:C49"/>
    <mergeCell ref="D48:D49"/>
    <mergeCell ref="A10:A14"/>
    <mergeCell ref="A15:A16"/>
    <mergeCell ref="D21:D23"/>
  </mergeCells>
  <hyperlinks>
    <hyperlink ref="I45" r:id="rId1" xr:uid="{00000000-0004-0000-0200-000000000000}"/>
    <hyperlink ref="I33" r:id="rId2" xr:uid="{00000000-0004-0000-0200-000002000000}"/>
    <hyperlink ref="I13" r:id="rId3" xr:uid="{00000000-0004-0000-0200-000006000000}"/>
    <hyperlink ref="I52" r:id="rId4" xr:uid="{445EFB54-BD62-4FC7-868E-8EAE3B1D0F86}"/>
    <hyperlink ref="I50" r:id="rId5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0E85E302-EECE-45C4-9829-AC0A66AAEBC2}"/>
    <hyperlink ref="I51" r:id="rId6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0C49D11D-D697-4B5F-9B7C-CCE1C814F870}"/>
    <hyperlink ref="I22" r:id="rId7" display="https://www.amazon.com/AmazonBasics-FT26-16A-Air-Circulator-Floor-Fan/dp/B07BZQKC5M?ref_=Oct_RAsinC_Ajax_3737601_4&amp;pf_rd_r=PGNG9GT83YDCWX34KMRT&amp;pf_rd_p=fd1e0cc9-0ba3-58cc-9469-c27745c6642a&amp;pf_rd_s=merchandised-search-10&amp;pf_rd_t=101&amp;pf_rd_i=3737601&amp;pf_rd_m=ATVPDKIKX0DER&amp;th=1" xr:uid="{C492B645-D146-4B59-88EF-6BFAB1B8BB02}"/>
    <hyperlink ref="I43" r:id="rId8" display="https://www.amazon.com/Seed-Needs-Sunflower-Varieties-Helianthus/dp/B00YLVDJKW/ref=pd_cp_86_1/138-0185559-4763779?_encoding=UTF8&amp;pd_rd_i=B00YLVDJKW&amp;pd_rd_r=22cfcb94-1b68-4247-8fcb-549d9e0d04b5&amp;pd_rd_w=DkCaY&amp;pd_rd_wg=YdcOv&amp;pf_rd_p=0e5324e1-c848-4872-bbd5-5be6baedf80e&amp;pf_rd_r=5TW23A6D4DF58R014QSQ&amp;psc=1&amp;refRID=5TW23A6D4DF58R014QSQ" xr:uid="{494C8D5E-AD26-4E65-9774-9D567F3CC56F}"/>
    <hyperlink ref="I32" r:id="rId9" xr:uid="{783306DA-FA47-4D98-80FB-3F097C6EC31E}"/>
    <hyperlink ref="I23" r:id="rId10" xr:uid="{EC8D7204-2E19-4FE7-AC06-E1A12D0E143E}"/>
    <hyperlink ref="I20" r:id="rId11" xr:uid="{21069F3B-313D-4944-9C11-D2935F49A7CF}"/>
    <hyperlink ref="I14" r:id="rId12" location=".WBe3Ri0rKUk" xr:uid="{DA24BC63-0491-4ACA-B829-B230714732F8}"/>
    <hyperlink ref="I12" r:id="rId13" xr:uid="{E19A01F3-217E-4661-A294-A91EDD42A9E4}"/>
  </hyperlinks>
  <pageMargins left="0.25" right="0.25" top="0.75" bottom="0.75" header="0.3" footer="0.3"/>
  <pageSetup paperSize="17" scale="55" fitToHeight="0" orientation="landscape" r:id="rId14"/>
  <headerFooter>
    <oddHeader>&amp;C1st Grade Supply List</oddHeader>
    <oddFooter>&amp;L1st Grade
Variations in Plants and Animals&amp;C&amp;P of &amp;N&amp;R1st Grade
Variations in Plants and Animals</oddFooter>
  </headerFooter>
  <legacyDrawing r:id="rId1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C000"/>
    <pageSetUpPr fitToPage="1"/>
  </sheetPr>
  <dimension ref="A1:N72"/>
  <sheetViews>
    <sheetView tabSelected="1" zoomScale="80" zoomScaleNormal="80" zoomScalePageLayoutView="90" workbookViewId="0">
      <selection activeCell="N42" sqref="N42"/>
    </sheetView>
  </sheetViews>
  <sheetFormatPr defaultColWidth="5.28515625" defaultRowHeight="12.75" x14ac:dyDescent="0.2"/>
  <cols>
    <col min="1" max="1" width="10" style="45" bestFit="1" customWidth="1"/>
    <col min="2" max="2" width="14.42578125" style="1" bestFit="1" customWidth="1"/>
    <col min="3" max="3" width="29.28515625" style="2" customWidth="1"/>
    <col min="4" max="4" width="26.42578125" style="2" customWidth="1"/>
    <col min="5" max="5" width="22.7109375" style="2" customWidth="1"/>
    <col min="6" max="6" width="10.28515625" style="1" customWidth="1"/>
    <col min="7" max="7" width="10.42578125" style="1" customWidth="1"/>
    <col min="8" max="8" width="22.7109375" style="2" customWidth="1"/>
    <col min="9" max="9" width="40" style="2" customWidth="1"/>
    <col min="10" max="10" width="22" style="2" customWidth="1"/>
    <col min="11" max="11" width="9.42578125" style="3" customWidth="1"/>
    <col min="12" max="12" width="11.7109375" style="2" customWidth="1"/>
    <col min="13" max="13" width="7.7109375" style="1" customWidth="1"/>
    <col min="14" max="14" width="59.28515625" style="2" customWidth="1"/>
    <col min="15" max="15" width="5.28515625" style="4"/>
    <col min="16" max="16" width="8.140625" style="4" bestFit="1" customWidth="1"/>
    <col min="17" max="17" width="10.85546875" style="4" customWidth="1"/>
    <col min="18" max="16384" width="5.28515625" style="4"/>
  </cols>
  <sheetData>
    <row r="1" spans="1:14" s="5" customFormat="1" ht="51.75" thickBot="1" x14ac:dyDescent="0.25">
      <c r="A1" s="64" t="s">
        <v>60</v>
      </c>
      <c r="B1" s="64" t="s">
        <v>100</v>
      </c>
      <c r="C1" s="64" t="s">
        <v>0</v>
      </c>
      <c r="D1" s="64" t="s">
        <v>1</v>
      </c>
      <c r="E1" s="64" t="s">
        <v>61</v>
      </c>
      <c r="F1" s="64" t="s">
        <v>101</v>
      </c>
      <c r="G1" s="65" t="s">
        <v>102</v>
      </c>
      <c r="H1" s="65" t="s">
        <v>2</v>
      </c>
      <c r="I1" s="64" t="s">
        <v>6</v>
      </c>
      <c r="J1" s="64" t="s">
        <v>5</v>
      </c>
      <c r="K1" s="66" t="s">
        <v>7</v>
      </c>
      <c r="L1" s="64" t="s">
        <v>4</v>
      </c>
      <c r="M1" s="65" t="s">
        <v>3</v>
      </c>
      <c r="N1" s="64" t="s">
        <v>1</v>
      </c>
    </row>
    <row r="2" spans="1:14" ht="18.75" customHeight="1" thickTop="1" x14ac:dyDescent="0.2">
      <c r="A2" s="149" t="s">
        <v>119</v>
      </c>
      <c r="B2" s="43" t="s">
        <v>19</v>
      </c>
      <c r="C2" s="23" t="s">
        <v>209</v>
      </c>
      <c r="D2" s="23" t="s">
        <v>214</v>
      </c>
      <c r="E2" s="23" t="s">
        <v>22</v>
      </c>
      <c r="F2" s="43" t="s">
        <v>12</v>
      </c>
      <c r="G2" s="116">
        <f>LOOKUP($F2,'Class Size - Qty. Table'!$A$4:$B$15)</f>
        <v>28</v>
      </c>
      <c r="H2" s="23"/>
      <c r="I2" s="23"/>
      <c r="J2" s="23"/>
      <c r="K2" s="24"/>
      <c r="L2" s="23"/>
      <c r="M2" s="43"/>
      <c r="N2" s="23"/>
    </row>
    <row r="3" spans="1:14" s="21" customFormat="1" ht="61.5" customHeight="1" x14ac:dyDescent="0.2">
      <c r="A3" s="105"/>
      <c r="B3" s="74" t="s">
        <v>14</v>
      </c>
      <c r="C3" s="68" t="s">
        <v>210</v>
      </c>
      <c r="D3" s="68" t="s">
        <v>217</v>
      </c>
      <c r="E3" s="68" t="s">
        <v>31</v>
      </c>
      <c r="F3" s="74" t="s">
        <v>11</v>
      </c>
      <c r="G3" s="136">
        <f>LOOKUP($F3,'Class Size - Qty. Table'!$A$4:$B$15)</f>
        <v>14</v>
      </c>
      <c r="H3" s="68" t="s">
        <v>45</v>
      </c>
      <c r="I3" s="157" t="s">
        <v>249</v>
      </c>
      <c r="J3" s="68" t="s">
        <v>82</v>
      </c>
      <c r="K3" s="154">
        <v>0.42</v>
      </c>
      <c r="L3" s="68" t="s">
        <v>59</v>
      </c>
      <c r="M3" s="74">
        <v>14</v>
      </c>
      <c r="N3" s="68"/>
    </row>
    <row r="4" spans="1:14" ht="18.75" customHeight="1" x14ac:dyDescent="0.2">
      <c r="A4" s="105" t="s">
        <v>120</v>
      </c>
      <c r="B4" s="42" t="s">
        <v>19</v>
      </c>
      <c r="C4" s="44" t="s">
        <v>211</v>
      </c>
      <c r="D4" s="44" t="s">
        <v>215</v>
      </c>
      <c r="E4" s="44" t="s">
        <v>22</v>
      </c>
      <c r="F4" s="42" t="s">
        <v>12</v>
      </c>
      <c r="G4" s="83">
        <f>LOOKUP($F4,'Class Size - Qty. Table'!$A$4:$B$15)</f>
        <v>28</v>
      </c>
      <c r="H4" s="44"/>
      <c r="I4" s="44"/>
      <c r="J4" s="44"/>
      <c r="K4" s="7"/>
      <c r="L4" s="44"/>
      <c r="M4" s="42"/>
      <c r="N4" s="44"/>
    </row>
    <row r="5" spans="1:14" s="21" customFormat="1" x14ac:dyDescent="0.2">
      <c r="A5" s="105"/>
      <c r="B5" s="74" t="s">
        <v>14</v>
      </c>
      <c r="C5" s="68" t="s">
        <v>212</v>
      </c>
      <c r="D5" s="68" t="s">
        <v>215</v>
      </c>
      <c r="E5" s="68" t="s">
        <v>31</v>
      </c>
      <c r="F5" s="74" t="s">
        <v>11</v>
      </c>
      <c r="G5" s="136">
        <f>LOOKUP($F5,'Class Size - Qty. Table'!$A$4:$B$15)</f>
        <v>14</v>
      </c>
      <c r="H5" s="68" t="s">
        <v>35</v>
      </c>
      <c r="I5" s="155" t="s">
        <v>190</v>
      </c>
      <c r="J5" s="68"/>
      <c r="K5" s="154"/>
      <c r="L5" s="68"/>
      <c r="M5" s="74"/>
      <c r="N5" s="169" t="s">
        <v>273</v>
      </c>
    </row>
    <row r="6" spans="1:14" s="21" customFormat="1" ht="39" thickBot="1" x14ac:dyDescent="0.25">
      <c r="A6" s="150"/>
      <c r="B6" s="139" t="s">
        <v>14</v>
      </c>
      <c r="C6" s="140" t="s">
        <v>213</v>
      </c>
      <c r="D6" s="140" t="s">
        <v>215</v>
      </c>
      <c r="E6" s="140" t="s">
        <v>31</v>
      </c>
      <c r="F6" s="139" t="s">
        <v>11</v>
      </c>
      <c r="G6" s="142">
        <f>LOOKUP($F6,'Class Size - Qty. Table'!$A$4:$B$15)</f>
        <v>14</v>
      </c>
      <c r="H6" s="140" t="s">
        <v>250</v>
      </c>
      <c r="I6" s="144" t="s">
        <v>58</v>
      </c>
      <c r="J6" s="140" t="s">
        <v>21</v>
      </c>
      <c r="K6" s="156">
        <v>12.87</v>
      </c>
      <c r="L6" s="140" t="s">
        <v>251</v>
      </c>
      <c r="M6" s="139">
        <v>1</v>
      </c>
      <c r="N6" s="170" t="s">
        <v>252</v>
      </c>
    </row>
    <row r="7" spans="1:14" ht="27.75" customHeight="1" thickTop="1" x14ac:dyDescent="0.2">
      <c r="A7" s="117" t="s">
        <v>136</v>
      </c>
      <c r="B7" s="25" t="s">
        <v>19</v>
      </c>
      <c r="C7" s="27" t="s">
        <v>216</v>
      </c>
      <c r="D7" s="27" t="s">
        <v>133</v>
      </c>
      <c r="E7" s="27" t="s">
        <v>22</v>
      </c>
      <c r="F7" s="25" t="s">
        <v>12</v>
      </c>
      <c r="G7" s="26">
        <f>LOOKUP($F7,'Class Size - Qty. Table'!$A$4:$B$15)</f>
        <v>28</v>
      </c>
      <c r="H7" s="27"/>
      <c r="I7" s="27"/>
      <c r="J7" s="27"/>
      <c r="K7" s="28"/>
      <c r="L7" s="27"/>
      <c r="M7" s="25"/>
      <c r="N7" s="171"/>
    </row>
    <row r="8" spans="1:14" s="21" customFormat="1" ht="25.5" x14ac:dyDescent="0.2">
      <c r="A8" s="107"/>
      <c r="B8" s="74" t="s">
        <v>14</v>
      </c>
      <c r="C8" s="68" t="s">
        <v>218</v>
      </c>
      <c r="D8" s="90" t="s">
        <v>266</v>
      </c>
      <c r="E8" s="90" t="s">
        <v>31</v>
      </c>
      <c r="F8" s="74" t="s">
        <v>11</v>
      </c>
      <c r="G8" s="136">
        <f>LOOKUP($F8,'Class Size - Qty. Table'!$A$4:$B$15)</f>
        <v>14</v>
      </c>
      <c r="H8" s="146" t="s">
        <v>52</v>
      </c>
      <c r="I8" s="157" t="s">
        <v>253</v>
      </c>
      <c r="J8" s="68" t="s">
        <v>67</v>
      </c>
      <c r="K8" s="154">
        <v>3.98</v>
      </c>
      <c r="L8" s="68" t="s">
        <v>254</v>
      </c>
      <c r="M8" s="74">
        <v>2</v>
      </c>
      <c r="N8" s="169" t="s">
        <v>265</v>
      </c>
    </row>
    <row r="9" spans="1:14" s="21" customFormat="1" ht="51" x14ac:dyDescent="0.2">
      <c r="A9" s="107"/>
      <c r="B9" s="74" t="s">
        <v>14</v>
      </c>
      <c r="C9" s="68" t="s">
        <v>36</v>
      </c>
      <c r="D9" s="90"/>
      <c r="E9" s="90"/>
      <c r="F9" s="74" t="s">
        <v>11</v>
      </c>
      <c r="G9" s="136">
        <f>LOOKUP($F9,'Class Size - Qty. Table'!$A$4:$B$15)</f>
        <v>14</v>
      </c>
      <c r="H9" s="68" t="s">
        <v>39</v>
      </c>
      <c r="I9" s="6" t="s">
        <v>255</v>
      </c>
      <c r="J9" s="68" t="s">
        <v>256</v>
      </c>
      <c r="K9" s="154">
        <v>3.5</v>
      </c>
      <c r="L9" s="68" t="s">
        <v>59</v>
      </c>
      <c r="M9" s="74">
        <v>1</v>
      </c>
      <c r="N9" s="169" t="s">
        <v>275</v>
      </c>
    </row>
    <row r="10" spans="1:14" s="21" customFormat="1" x14ac:dyDescent="0.2">
      <c r="A10" s="107"/>
      <c r="B10" s="74" t="s">
        <v>14</v>
      </c>
      <c r="C10" s="68" t="s">
        <v>37</v>
      </c>
      <c r="D10" s="90"/>
      <c r="E10" s="90"/>
      <c r="F10" s="74" t="s">
        <v>11</v>
      </c>
      <c r="G10" s="136">
        <f>LOOKUP($F10,'Class Size - Qty. Table'!$A$4:$B$15)</f>
        <v>14</v>
      </c>
      <c r="H10" s="68" t="s">
        <v>258</v>
      </c>
      <c r="I10" s="68" t="s">
        <v>259</v>
      </c>
      <c r="J10" s="68" t="s">
        <v>24</v>
      </c>
      <c r="K10" s="154">
        <v>1</v>
      </c>
      <c r="L10" s="68" t="s">
        <v>59</v>
      </c>
      <c r="M10" s="74">
        <v>2</v>
      </c>
      <c r="N10" s="169" t="s">
        <v>257</v>
      </c>
    </row>
    <row r="11" spans="1:14" s="21" customFormat="1" ht="64.5" customHeight="1" x14ac:dyDescent="0.2">
      <c r="A11" s="107"/>
      <c r="B11" s="74" t="s">
        <v>14</v>
      </c>
      <c r="C11" s="68" t="s">
        <v>219</v>
      </c>
      <c r="D11" s="90"/>
      <c r="E11" s="90"/>
      <c r="F11" s="74" t="s">
        <v>11</v>
      </c>
      <c r="G11" s="136">
        <f>LOOKUP($F11,'Class Size - Qty. Table'!$A$4:$B$15)</f>
        <v>14</v>
      </c>
      <c r="H11" s="68" t="s">
        <v>53</v>
      </c>
      <c r="I11" s="157" t="s">
        <v>260</v>
      </c>
      <c r="J11" s="68" t="s">
        <v>261</v>
      </c>
      <c r="K11" s="154">
        <v>13.49</v>
      </c>
      <c r="L11" s="68" t="s">
        <v>91</v>
      </c>
      <c r="M11" s="74">
        <v>1</v>
      </c>
      <c r="N11" s="68"/>
    </row>
    <row r="12" spans="1:14" s="21" customFormat="1" ht="51" x14ac:dyDescent="0.2">
      <c r="A12" s="107"/>
      <c r="B12" s="74"/>
      <c r="C12" s="68" t="s">
        <v>220</v>
      </c>
      <c r="D12" s="90"/>
      <c r="E12" s="90"/>
      <c r="F12" s="74" t="s">
        <v>11</v>
      </c>
      <c r="G12" s="136">
        <f>LOOKUP($F12,'Class Size - Qty. Table'!$A$4:$B$15)</f>
        <v>14</v>
      </c>
      <c r="H12" s="68"/>
      <c r="I12" s="146" t="s">
        <v>262</v>
      </c>
      <c r="J12" s="68"/>
      <c r="K12" s="154"/>
      <c r="L12" s="68"/>
      <c r="M12" s="74"/>
      <c r="N12" s="68"/>
    </row>
    <row r="13" spans="1:14" s="21" customFormat="1" ht="28.5" customHeight="1" x14ac:dyDescent="0.2">
      <c r="A13" s="107"/>
      <c r="B13" s="74" t="s">
        <v>14</v>
      </c>
      <c r="C13" s="68" t="s">
        <v>221</v>
      </c>
      <c r="D13" s="76" t="s">
        <v>235</v>
      </c>
      <c r="E13" s="68" t="s">
        <v>72</v>
      </c>
      <c r="F13" s="74" t="s">
        <v>9</v>
      </c>
      <c r="G13" s="136">
        <f>LOOKUP($F13,'Class Size - Qty. Table'!$A$4:$B$15)</f>
        <v>1</v>
      </c>
      <c r="H13" s="68" t="s">
        <v>263</v>
      </c>
      <c r="I13" s="155" t="s">
        <v>264</v>
      </c>
      <c r="J13" s="68"/>
      <c r="K13" s="154"/>
      <c r="L13" s="68"/>
      <c r="M13" s="74"/>
      <c r="N13" s="68"/>
    </row>
    <row r="14" spans="1:14" ht="27.75" customHeight="1" x14ac:dyDescent="0.2">
      <c r="A14" s="107" t="s">
        <v>137</v>
      </c>
      <c r="B14" s="42" t="s">
        <v>19</v>
      </c>
      <c r="C14" s="44" t="s">
        <v>71</v>
      </c>
      <c r="D14" s="44"/>
      <c r="E14" s="44" t="s">
        <v>22</v>
      </c>
      <c r="F14" s="42" t="s">
        <v>12</v>
      </c>
      <c r="G14" s="83">
        <f>LOOKUP($F14,'Class Size - Qty. Table'!$A$4:$B$15)</f>
        <v>28</v>
      </c>
      <c r="H14" s="44"/>
      <c r="I14" s="44"/>
      <c r="J14" s="44"/>
      <c r="K14" s="7"/>
      <c r="L14" s="44"/>
      <c r="M14" s="42"/>
      <c r="N14" s="44"/>
    </row>
    <row r="15" spans="1:14" s="21" customFormat="1" ht="38.25" x14ac:dyDescent="0.2">
      <c r="A15" s="107"/>
      <c r="B15" s="74" t="s">
        <v>14</v>
      </c>
      <c r="C15" s="76" t="s">
        <v>38</v>
      </c>
      <c r="D15" s="68" t="s">
        <v>226</v>
      </c>
      <c r="E15" s="68" t="s">
        <v>31</v>
      </c>
      <c r="F15" s="74" t="s">
        <v>11</v>
      </c>
      <c r="G15" s="136">
        <f>LOOKUP($F15,'Class Size - Qty. Table'!$A$4:$B$15)</f>
        <v>14</v>
      </c>
      <c r="H15" s="68" t="s">
        <v>47</v>
      </c>
      <c r="I15" s="138" t="s">
        <v>48</v>
      </c>
      <c r="J15" s="68" t="s">
        <v>21</v>
      </c>
      <c r="K15" s="154">
        <v>10.92</v>
      </c>
      <c r="L15" s="68" t="s">
        <v>59</v>
      </c>
      <c r="M15" s="74">
        <v>14</v>
      </c>
      <c r="N15" s="68"/>
    </row>
    <row r="16" spans="1:14" s="21" customFormat="1" ht="25.5" x14ac:dyDescent="0.2">
      <c r="A16" s="107"/>
      <c r="B16" s="74" t="s">
        <v>14</v>
      </c>
      <c r="C16" s="76" t="s">
        <v>267</v>
      </c>
      <c r="D16" s="68" t="s">
        <v>145</v>
      </c>
      <c r="E16" s="68" t="s">
        <v>31</v>
      </c>
      <c r="F16" s="74" t="s">
        <v>93</v>
      </c>
      <c r="G16" s="136">
        <f>LOOKUP($F16,'Class Size - Qty. Table'!$A$4:$B$15)</f>
        <v>28</v>
      </c>
      <c r="H16" s="68"/>
      <c r="I16" s="158"/>
      <c r="J16" s="68"/>
      <c r="K16" s="154"/>
      <c r="L16" s="68"/>
      <c r="M16" s="74"/>
      <c r="N16" s="68"/>
    </row>
    <row r="17" spans="1:14" s="21" customFormat="1" ht="13.5" thickBot="1" x14ac:dyDescent="0.25">
      <c r="A17" s="118"/>
      <c r="B17" s="69" t="s">
        <v>14</v>
      </c>
      <c r="C17" s="73" t="s">
        <v>222</v>
      </c>
      <c r="D17" s="73" t="s">
        <v>145</v>
      </c>
      <c r="E17" s="73" t="s">
        <v>9</v>
      </c>
      <c r="F17" s="69" t="s">
        <v>9</v>
      </c>
      <c r="G17" s="137">
        <f>LOOKUP($F17,'Class Size - Qty. Table'!$A$4:$B$15)</f>
        <v>1</v>
      </c>
      <c r="H17" s="73"/>
      <c r="I17" s="71"/>
      <c r="J17" s="73"/>
      <c r="K17" s="159"/>
      <c r="L17" s="73"/>
      <c r="M17" s="69"/>
      <c r="N17" s="73"/>
    </row>
    <row r="18" spans="1:14" ht="27.75" customHeight="1" thickTop="1" x14ac:dyDescent="0.2">
      <c r="A18" s="115" t="s">
        <v>206</v>
      </c>
      <c r="B18" s="43" t="s">
        <v>19</v>
      </c>
      <c r="C18" s="23" t="s">
        <v>73</v>
      </c>
      <c r="D18" s="23" t="s">
        <v>228</v>
      </c>
      <c r="E18" s="23" t="s">
        <v>22</v>
      </c>
      <c r="F18" s="43" t="s">
        <v>12</v>
      </c>
      <c r="G18" s="116">
        <f>LOOKUP($F18,'Class Size - Qty. Table'!$A$4:$B$15)</f>
        <v>28</v>
      </c>
      <c r="H18" s="23"/>
      <c r="I18" s="23"/>
      <c r="J18" s="23"/>
      <c r="K18" s="24"/>
      <c r="L18" s="23"/>
      <c r="M18" s="43"/>
      <c r="N18" s="23"/>
    </row>
    <row r="19" spans="1:14" s="21" customFormat="1" ht="39" thickBot="1" x14ac:dyDescent="0.25">
      <c r="A19" s="120"/>
      <c r="B19" s="139" t="s">
        <v>14</v>
      </c>
      <c r="C19" s="140" t="s">
        <v>223</v>
      </c>
      <c r="D19" s="140" t="s">
        <v>227</v>
      </c>
      <c r="E19" s="140" t="s">
        <v>66</v>
      </c>
      <c r="F19" s="139" t="s">
        <v>9</v>
      </c>
      <c r="G19" s="142">
        <f>LOOKUP($F19,'Class Size - Qty. Table'!$A$4:$B$15)</f>
        <v>1</v>
      </c>
      <c r="H19" s="140" t="s">
        <v>43</v>
      </c>
      <c r="I19" s="144" t="s">
        <v>44</v>
      </c>
      <c r="J19" s="140" t="s">
        <v>21</v>
      </c>
      <c r="K19" s="156">
        <v>12.96</v>
      </c>
      <c r="L19" s="140" t="s">
        <v>59</v>
      </c>
      <c r="M19" s="139">
        <v>1</v>
      </c>
      <c r="N19" s="140"/>
    </row>
    <row r="20" spans="1:14" s="21" customFormat="1" ht="54" thickTop="1" thickBot="1" x14ac:dyDescent="0.25">
      <c r="A20" s="151" t="s">
        <v>140</v>
      </c>
      <c r="B20" s="160" t="s">
        <v>14</v>
      </c>
      <c r="C20" s="161" t="s">
        <v>224</v>
      </c>
      <c r="D20" s="162" t="s">
        <v>159</v>
      </c>
      <c r="E20" s="162" t="s">
        <v>80</v>
      </c>
      <c r="F20" s="160" t="s">
        <v>225</v>
      </c>
      <c r="G20" s="163">
        <v>4</v>
      </c>
      <c r="H20" s="162" t="s">
        <v>92</v>
      </c>
      <c r="I20" s="162" t="s">
        <v>190</v>
      </c>
      <c r="J20" s="162" t="s">
        <v>24</v>
      </c>
      <c r="K20" s="164">
        <v>1</v>
      </c>
      <c r="L20" s="162" t="s">
        <v>59</v>
      </c>
      <c r="M20" s="160">
        <v>1</v>
      </c>
      <c r="N20" s="172" t="s">
        <v>283</v>
      </c>
    </row>
    <row r="21" spans="1:14" ht="27.75" customHeight="1" thickTop="1" x14ac:dyDescent="0.2">
      <c r="A21" s="122" t="s">
        <v>141</v>
      </c>
      <c r="B21" s="43" t="s">
        <v>19</v>
      </c>
      <c r="C21" s="23" t="s">
        <v>229</v>
      </c>
      <c r="D21" s="23" t="s">
        <v>171</v>
      </c>
      <c r="E21" s="23" t="s">
        <v>22</v>
      </c>
      <c r="F21" s="43" t="s">
        <v>12</v>
      </c>
      <c r="G21" s="116">
        <f>LOOKUP($F21,'Class Size - Qty. Table'!$A$4:$B$15)</f>
        <v>28</v>
      </c>
      <c r="H21" s="23"/>
      <c r="I21" s="23"/>
      <c r="J21" s="23"/>
      <c r="K21" s="24"/>
      <c r="L21" s="23"/>
      <c r="M21" s="43"/>
      <c r="N21" s="23"/>
    </row>
    <row r="22" spans="1:14" s="21" customFormat="1" ht="38.25" x14ac:dyDescent="0.2">
      <c r="A22" s="111"/>
      <c r="B22" s="74" t="s">
        <v>14</v>
      </c>
      <c r="C22" s="68" t="s">
        <v>230</v>
      </c>
      <c r="D22" s="68" t="s">
        <v>231</v>
      </c>
      <c r="E22" s="68" t="s">
        <v>66</v>
      </c>
      <c r="F22" s="74" t="s">
        <v>9</v>
      </c>
      <c r="G22" s="136">
        <f>LOOKUP($F22,'Class Size - Qty. Table'!$A$4:$B$15)</f>
        <v>1</v>
      </c>
      <c r="H22" s="68" t="s">
        <v>56</v>
      </c>
      <c r="I22" s="138" t="s">
        <v>57</v>
      </c>
      <c r="J22" s="68" t="s">
        <v>21</v>
      </c>
      <c r="K22" s="154">
        <v>3.78</v>
      </c>
      <c r="L22" s="68" t="s">
        <v>268</v>
      </c>
      <c r="M22" s="74">
        <v>1</v>
      </c>
      <c r="N22" s="68"/>
    </row>
    <row r="23" spans="1:14" ht="27.75" customHeight="1" x14ac:dyDescent="0.2">
      <c r="A23" s="111" t="s">
        <v>142</v>
      </c>
      <c r="B23" s="42" t="s">
        <v>19</v>
      </c>
      <c r="C23" s="44" t="s">
        <v>232</v>
      </c>
      <c r="D23" s="44" t="s">
        <v>175</v>
      </c>
      <c r="E23" s="44" t="s">
        <v>22</v>
      </c>
      <c r="F23" s="42" t="s">
        <v>12</v>
      </c>
      <c r="G23" s="83">
        <f>LOOKUP($F23,'Class Size - Qty. Table'!$A$4:$B$15)</f>
        <v>28</v>
      </c>
      <c r="H23" s="44"/>
      <c r="I23" s="44"/>
      <c r="J23" s="44"/>
      <c r="K23" s="7"/>
      <c r="L23" s="44"/>
      <c r="M23" s="42"/>
      <c r="N23" s="44"/>
    </row>
    <row r="24" spans="1:14" s="21" customFormat="1" ht="27.75" customHeight="1" thickBot="1" x14ac:dyDescent="0.25">
      <c r="A24" s="127"/>
      <c r="B24" s="139" t="s">
        <v>14</v>
      </c>
      <c r="C24" s="140" t="s">
        <v>269</v>
      </c>
      <c r="D24" s="140" t="s">
        <v>175</v>
      </c>
      <c r="E24" s="140" t="s">
        <v>66</v>
      </c>
      <c r="F24" s="139" t="s">
        <v>9</v>
      </c>
      <c r="G24" s="142">
        <f>LOOKUP($F24,'Class Size - Qty. Table'!$A$4:$B$15)</f>
        <v>1</v>
      </c>
      <c r="H24" s="140"/>
      <c r="I24" s="140"/>
      <c r="J24" s="140"/>
      <c r="K24" s="156"/>
      <c r="L24" s="140"/>
      <c r="M24" s="139"/>
      <c r="N24" s="140"/>
    </row>
    <row r="25" spans="1:14" ht="28.5" customHeight="1" thickTop="1" x14ac:dyDescent="0.2">
      <c r="A25" s="130" t="s">
        <v>207</v>
      </c>
      <c r="B25" s="25" t="s">
        <v>19</v>
      </c>
      <c r="C25" s="27" t="s">
        <v>74</v>
      </c>
      <c r="D25" s="27" t="s">
        <v>237</v>
      </c>
      <c r="E25" s="27" t="s">
        <v>22</v>
      </c>
      <c r="F25" s="25" t="s">
        <v>12</v>
      </c>
      <c r="G25" s="26">
        <f>LOOKUP($F25,'Class Size - Qty. Table'!$A$4:$B$15)</f>
        <v>28</v>
      </c>
      <c r="H25" s="27"/>
      <c r="I25" s="39"/>
      <c r="J25" s="27"/>
      <c r="K25" s="28"/>
      <c r="L25" s="27"/>
      <c r="M25" s="25"/>
      <c r="N25" s="27"/>
    </row>
    <row r="26" spans="1:14" s="21" customFormat="1" ht="25.5" x14ac:dyDescent="0.2">
      <c r="A26" s="112"/>
      <c r="B26" s="74" t="s">
        <v>14</v>
      </c>
      <c r="C26" s="76" t="s">
        <v>233</v>
      </c>
      <c r="D26" s="90" t="s">
        <v>271</v>
      </c>
      <c r="E26" s="68" t="s">
        <v>22</v>
      </c>
      <c r="F26" s="74" t="s">
        <v>12</v>
      </c>
      <c r="G26" s="136">
        <f>LOOKUP($F26,'Class Size - Qty. Table'!$A$4:$B$15)</f>
        <v>28</v>
      </c>
      <c r="H26" s="68"/>
      <c r="I26" s="68" t="s">
        <v>270</v>
      </c>
      <c r="J26" s="68"/>
      <c r="K26" s="154"/>
      <c r="L26" s="68"/>
      <c r="M26" s="74"/>
      <c r="N26" s="68"/>
    </row>
    <row r="27" spans="1:14" s="21" customFormat="1" ht="25.5" x14ac:dyDescent="0.2">
      <c r="A27" s="112"/>
      <c r="B27" s="74" t="s">
        <v>14</v>
      </c>
      <c r="C27" s="76" t="s">
        <v>272</v>
      </c>
      <c r="D27" s="90"/>
      <c r="E27" s="68" t="s">
        <v>22</v>
      </c>
      <c r="F27" s="74" t="s">
        <v>12</v>
      </c>
      <c r="G27" s="136">
        <f>LOOKUP($F27,'Class Size - Qty. Table'!$A$4:$B$15)</f>
        <v>28</v>
      </c>
      <c r="H27" s="68"/>
      <c r="I27" s="68"/>
      <c r="J27" s="68"/>
      <c r="K27" s="154"/>
      <c r="L27" s="68"/>
      <c r="M27" s="74"/>
      <c r="N27" s="68"/>
    </row>
    <row r="28" spans="1:14" s="21" customFormat="1" x14ac:dyDescent="0.2">
      <c r="A28" s="112"/>
      <c r="B28" s="74" t="s">
        <v>14</v>
      </c>
      <c r="C28" s="76" t="s">
        <v>234</v>
      </c>
      <c r="D28" s="90"/>
      <c r="E28" s="68" t="s">
        <v>66</v>
      </c>
      <c r="F28" s="74" t="s">
        <v>9</v>
      </c>
      <c r="G28" s="136">
        <f>LOOKUP($F28,'Class Size - Qty. Table'!$A$4:$B$15)</f>
        <v>1</v>
      </c>
      <c r="H28" s="68" t="s">
        <v>49</v>
      </c>
      <c r="I28" s="68" t="s">
        <v>190</v>
      </c>
      <c r="J28" s="68" t="s">
        <v>24</v>
      </c>
      <c r="K28" s="154">
        <v>1</v>
      </c>
      <c r="L28" s="68" t="s">
        <v>59</v>
      </c>
      <c r="M28" s="74">
        <v>1</v>
      </c>
      <c r="N28" s="68"/>
    </row>
    <row r="29" spans="1:14" x14ac:dyDescent="0.2">
      <c r="A29" s="112" t="s">
        <v>208</v>
      </c>
      <c r="B29" s="42" t="s">
        <v>19</v>
      </c>
      <c r="C29" s="44" t="s">
        <v>238</v>
      </c>
      <c r="D29" s="44" t="s">
        <v>236</v>
      </c>
      <c r="E29" s="44" t="s">
        <v>22</v>
      </c>
      <c r="F29" s="42" t="s">
        <v>12</v>
      </c>
      <c r="G29" s="83">
        <f>LOOKUP($F29,'Class Size - Qty. Table'!$A$4:$B$15)</f>
        <v>28</v>
      </c>
      <c r="H29" s="44"/>
      <c r="I29" s="44"/>
      <c r="J29" s="44"/>
      <c r="K29" s="7"/>
      <c r="L29" s="44"/>
      <c r="M29" s="42"/>
      <c r="N29" s="44"/>
    </row>
    <row r="30" spans="1:14" ht="25.5" x14ac:dyDescent="0.2">
      <c r="A30" s="112"/>
      <c r="B30" s="42" t="s">
        <v>19</v>
      </c>
      <c r="C30" s="44" t="s">
        <v>75</v>
      </c>
      <c r="D30" s="44" t="s">
        <v>236</v>
      </c>
      <c r="E30" s="44" t="s">
        <v>239</v>
      </c>
      <c r="F30" s="42" t="s">
        <v>13</v>
      </c>
      <c r="G30" s="83">
        <f>LOOKUP($F30,'Class Size - Qty. Table'!$A$4:$B$15)</f>
        <v>1</v>
      </c>
      <c r="H30" s="44"/>
      <c r="I30" s="44"/>
      <c r="J30" s="44"/>
      <c r="K30" s="7"/>
      <c r="L30" s="44"/>
      <c r="M30" s="42"/>
      <c r="N30" s="44"/>
    </row>
    <row r="31" spans="1:14" s="21" customFormat="1" ht="39" thickBot="1" x14ac:dyDescent="0.25">
      <c r="A31" s="134"/>
      <c r="B31" s="69" t="s">
        <v>14</v>
      </c>
      <c r="C31" s="73" t="s">
        <v>274</v>
      </c>
      <c r="D31" s="73" t="s">
        <v>236</v>
      </c>
      <c r="E31" s="73" t="s">
        <v>66</v>
      </c>
      <c r="F31" s="69" t="s">
        <v>9</v>
      </c>
      <c r="G31" s="137">
        <f>LOOKUP($F31,'Class Size - Qty. Table'!$A$4:$B$15)</f>
        <v>1</v>
      </c>
      <c r="H31" s="73"/>
      <c r="I31" s="147"/>
      <c r="J31" s="73"/>
      <c r="K31" s="159"/>
      <c r="L31" s="73"/>
      <c r="M31" s="69"/>
      <c r="N31" s="73"/>
    </row>
    <row r="32" spans="1:14" s="21" customFormat="1" ht="26.25" thickTop="1" x14ac:dyDescent="0.2">
      <c r="A32" s="152" t="s">
        <v>247</v>
      </c>
      <c r="B32" s="165" t="s">
        <v>14</v>
      </c>
      <c r="C32" s="129" t="s">
        <v>277</v>
      </c>
      <c r="D32" s="128" t="s">
        <v>276</v>
      </c>
      <c r="E32" s="128" t="s">
        <v>76</v>
      </c>
      <c r="F32" s="165" t="s">
        <v>285</v>
      </c>
      <c r="G32" s="166">
        <f>LOOKUP($F32,'Class Size - Qty. Table'!$A$4:$B$15)</f>
        <v>28</v>
      </c>
      <c r="H32" s="167"/>
      <c r="I32" s="167"/>
      <c r="J32" s="167"/>
      <c r="K32" s="168"/>
      <c r="L32" s="167"/>
      <c r="M32" s="165"/>
      <c r="N32" s="167"/>
    </row>
    <row r="33" spans="1:14" s="21" customFormat="1" ht="25.5" x14ac:dyDescent="0.2">
      <c r="A33" s="148"/>
      <c r="B33" s="74" t="s">
        <v>14</v>
      </c>
      <c r="C33" s="76" t="s">
        <v>278</v>
      </c>
      <c r="D33" s="90"/>
      <c r="E33" s="90"/>
      <c r="F33" s="165" t="s">
        <v>285</v>
      </c>
      <c r="G33" s="136">
        <f>LOOKUP($F33,'Class Size - Qty. Table'!$A$4:$B$15)</f>
        <v>28</v>
      </c>
      <c r="H33" s="146"/>
      <c r="I33" s="138"/>
      <c r="J33" s="68"/>
      <c r="K33" s="154"/>
      <c r="L33" s="68"/>
      <c r="M33" s="74"/>
      <c r="N33" s="68"/>
    </row>
    <row r="34" spans="1:14" s="21" customFormat="1" ht="25.5" x14ac:dyDescent="0.2">
      <c r="A34" s="148"/>
      <c r="B34" s="74" t="s">
        <v>14</v>
      </c>
      <c r="C34" s="76" t="s">
        <v>279</v>
      </c>
      <c r="D34" s="90"/>
      <c r="E34" s="90"/>
      <c r="F34" s="165" t="s">
        <v>285</v>
      </c>
      <c r="G34" s="136">
        <f>LOOKUP($F34,'Class Size - Qty. Table'!$A$4:$B$15)</f>
        <v>28</v>
      </c>
      <c r="H34" s="68"/>
      <c r="I34" s="138"/>
      <c r="J34" s="68"/>
      <c r="K34" s="154"/>
      <c r="L34" s="68"/>
      <c r="M34" s="74"/>
      <c r="N34" s="68"/>
    </row>
    <row r="35" spans="1:14" s="21" customFormat="1" ht="25.5" x14ac:dyDescent="0.2">
      <c r="A35" s="148"/>
      <c r="B35" s="74" t="s">
        <v>14</v>
      </c>
      <c r="C35" s="76" t="s">
        <v>280</v>
      </c>
      <c r="D35" s="90"/>
      <c r="E35" s="90"/>
      <c r="F35" s="165" t="s">
        <v>285</v>
      </c>
      <c r="G35" s="136">
        <f>LOOKUP($F35,'Class Size - Qty. Table'!$A$4:$B$15)</f>
        <v>28</v>
      </c>
      <c r="H35" s="68"/>
      <c r="I35" s="158"/>
      <c r="J35" s="68"/>
      <c r="K35" s="154"/>
      <c r="L35" s="68"/>
      <c r="M35" s="74"/>
      <c r="N35" s="68"/>
    </row>
    <row r="36" spans="1:14" s="21" customFormat="1" ht="60" customHeight="1" x14ac:dyDescent="0.2">
      <c r="A36" s="148"/>
      <c r="B36" s="74" t="s">
        <v>14</v>
      </c>
      <c r="C36" s="76" t="s">
        <v>241</v>
      </c>
      <c r="D36" s="90"/>
      <c r="E36" s="90"/>
      <c r="F36" s="165" t="s">
        <v>285</v>
      </c>
      <c r="G36" s="136">
        <f>LOOKUP($F36,'Class Size - Qty. Table'!$A$4:$B$15)</f>
        <v>28</v>
      </c>
      <c r="H36" s="68" t="s">
        <v>40</v>
      </c>
      <c r="I36" s="175" t="s">
        <v>286</v>
      </c>
      <c r="J36" s="68" t="s">
        <v>21</v>
      </c>
      <c r="K36" s="154">
        <v>5.99</v>
      </c>
      <c r="L36" s="68" t="s">
        <v>59</v>
      </c>
      <c r="M36" s="74">
        <v>1</v>
      </c>
      <c r="N36" s="68"/>
    </row>
    <row r="37" spans="1:14" s="21" customFormat="1" ht="38.25" x14ac:dyDescent="0.2">
      <c r="A37" s="148"/>
      <c r="B37" s="74" t="s">
        <v>14</v>
      </c>
      <c r="C37" s="76" t="s">
        <v>242</v>
      </c>
      <c r="D37" s="90"/>
      <c r="E37" s="90"/>
      <c r="F37" s="165" t="s">
        <v>285</v>
      </c>
      <c r="G37" s="136">
        <f>LOOKUP($F37,'Class Size - Qty. Table'!$A$4:$B$15)</f>
        <v>28</v>
      </c>
      <c r="H37" s="68" t="s">
        <v>46</v>
      </c>
      <c r="I37" s="175" t="s">
        <v>287</v>
      </c>
      <c r="J37" s="68" t="s">
        <v>67</v>
      </c>
      <c r="K37" s="154">
        <v>9.24</v>
      </c>
      <c r="L37" s="68" t="s">
        <v>288</v>
      </c>
      <c r="M37" s="74">
        <v>1</v>
      </c>
      <c r="N37" s="68"/>
    </row>
    <row r="38" spans="1:14" s="21" customFormat="1" ht="25.5" x14ac:dyDescent="0.2">
      <c r="A38" s="148"/>
      <c r="B38" s="74" t="s">
        <v>14</v>
      </c>
      <c r="C38" s="76" t="s">
        <v>281</v>
      </c>
      <c r="D38" s="90"/>
      <c r="E38" s="90"/>
      <c r="F38" s="165" t="s">
        <v>285</v>
      </c>
      <c r="G38" s="136">
        <f>LOOKUP($F38,'Class Size - Qty. Table'!$A$4:$B$15)</f>
        <v>28</v>
      </c>
      <c r="H38" s="68"/>
      <c r="I38" s="68"/>
      <c r="J38" s="68"/>
      <c r="K38" s="154"/>
      <c r="L38" s="68"/>
      <c r="M38" s="74"/>
      <c r="N38" s="68"/>
    </row>
    <row r="39" spans="1:14" s="21" customFormat="1" ht="92.25" customHeight="1" x14ac:dyDescent="0.2">
      <c r="A39" s="148"/>
      <c r="B39" s="74" t="s">
        <v>14</v>
      </c>
      <c r="C39" s="76" t="s">
        <v>243</v>
      </c>
      <c r="D39" s="90"/>
      <c r="E39" s="90"/>
      <c r="F39" s="165" t="s">
        <v>285</v>
      </c>
      <c r="G39" s="136">
        <f>LOOKUP($F39,'Class Size - Qty. Table'!$A$4:$B$15)</f>
        <v>28</v>
      </c>
      <c r="H39" s="68" t="s">
        <v>41</v>
      </c>
      <c r="I39" s="155" t="s">
        <v>190</v>
      </c>
      <c r="J39" s="68" t="s">
        <v>24</v>
      </c>
      <c r="K39" s="154">
        <v>1</v>
      </c>
      <c r="L39" s="68" t="s">
        <v>59</v>
      </c>
      <c r="M39" s="74">
        <v>1</v>
      </c>
      <c r="N39" s="68"/>
    </row>
    <row r="40" spans="1:14" s="21" customFormat="1" ht="70.5" customHeight="1" x14ac:dyDescent="0.2">
      <c r="A40" s="148"/>
      <c r="B40" s="74" t="s">
        <v>14</v>
      </c>
      <c r="C40" s="76" t="s">
        <v>244</v>
      </c>
      <c r="D40" s="90"/>
      <c r="E40" s="90"/>
      <c r="F40" s="165" t="s">
        <v>285</v>
      </c>
      <c r="G40" s="136">
        <f>LOOKUP($F40,'Class Size - Qty. Table'!$A$4:$B$15)</f>
        <v>28</v>
      </c>
      <c r="H40" s="68" t="s">
        <v>86</v>
      </c>
      <c r="I40" s="175" t="s">
        <v>289</v>
      </c>
      <c r="J40" s="68" t="s">
        <v>290</v>
      </c>
      <c r="K40" s="154">
        <v>4.99</v>
      </c>
      <c r="L40" s="68" t="s">
        <v>291</v>
      </c>
      <c r="M40" s="174" t="s">
        <v>292</v>
      </c>
      <c r="N40" s="68"/>
    </row>
    <row r="41" spans="1:14" s="21" customFormat="1" ht="25.5" x14ac:dyDescent="0.2">
      <c r="A41" s="148"/>
      <c r="B41" s="74" t="s">
        <v>14</v>
      </c>
      <c r="C41" s="76" t="s">
        <v>282</v>
      </c>
      <c r="D41" s="76" t="s">
        <v>240</v>
      </c>
      <c r="E41" s="68" t="s">
        <v>22</v>
      </c>
      <c r="F41" s="74" t="s">
        <v>12</v>
      </c>
      <c r="G41" s="136">
        <f>LOOKUP($F41,'Class Size - Qty. Table'!$A$4:$B$15)</f>
        <v>28</v>
      </c>
      <c r="H41" s="68"/>
      <c r="I41" s="67"/>
      <c r="J41" s="68"/>
      <c r="K41" s="154"/>
      <c r="L41" s="68"/>
      <c r="M41" s="74"/>
      <c r="N41" s="68"/>
    </row>
    <row r="42" spans="1:14" s="21" customFormat="1" ht="53.25" thickBot="1" x14ac:dyDescent="0.25">
      <c r="A42" s="153" t="s">
        <v>248</v>
      </c>
      <c r="B42" s="139" t="s">
        <v>14</v>
      </c>
      <c r="C42" s="143" t="s">
        <v>245</v>
      </c>
      <c r="D42" s="143" t="s">
        <v>246</v>
      </c>
      <c r="E42" s="140" t="s">
        <v>76</v>
      </c>
      <c r="F42" s="139" t="s">
        <v>10</v>
      </c>
      <c r="G42" s="142">
        <f>LOOKUP($F42,'Class Size - Qty. Table'!$A$4:$B$15)</f>
        <v>7</v>
      </c>
      <c r="H42" s="140" t="s">
        <v>284</v>
      </c>
      <c r="I42" s="173" t="s">
        <v>190</v>
      </c>
      <c r="J42" s="140" t="s">
        <v>24</v>
      </c>
      <c r="K42" s="156">
        <v>1</v>
      </c>
      <c r="L42" s="140" t="s">
        <v>59</v>
      </c>
      <c r="M42" s="139">
        <v>7</v>
      </c>
      <c r="N42" s="140"/>
    </row>
    <row r="43" spans="1:14" s="16" customFormat="1" ht="25.5" customHeight="1" thickTop="1" x14ac:dyDescent="0.2">
      <c r="A43" s="84" t="s">
        <v>62</v>
      </c>
      <c r="B43" s="87" t="s">
        <v>14</v>
      </c>
      <c r="C43" s="89" t="s">
        <v>63</v>
      </c>
      <c r="D43" s="95" t="s">
        <v>112</v>
      </c>
      <c r="E43" s="75" t="s">
        <v>22</v>
      </c>
      <c r="F43" s="75" t="s">
        <v>12</v>
      </c>
      <c r="G43" s="135">
        <f>LOOKUP($F43,'Class Size - Qty. Table'!$A$4:$B$15)</f>
        <v>28</v>
      </c>
      <c r="H43" s="89" t="s">
        <v>64</v>
      </c>
      <c r="I43" s="89" t="s">
        <v>103</v>
      </c>
      <c r="J43" s="89"/>
      <c r="K43" s="93">
        <v>0.41</v>
      </c>
      <c r="L43" s="87" t="s">
        <v>59</v>
      </c>
      <c r="M43" s="91">
        <v>28</v>
      </c>
      <c r="N43" s="87"/>
    </row>
    <row r="44" spans="1:14" s="16" customFormat="1" ht="25.5" customHeight="1" x14ac:dyDescent="0.2">
      <c r="A44" s="85"/>
      <c r="B44" s="88"/>
      <c r="C44" s="90"/>
      <c r="D44" s="96"/>
      <c r="E44" s="76" t="s">
        <v>23</v>
      </c>
      <c r="F44" s="76" t="s">
        <v>13</v>
      </c>
      <c r="G44" s="136">
        <f>LOOKUP($F44,'Class Size - Qty. Table'!$A$4:$B$15)</f>
        <v>1</v>
      </c>
      <c r="H44" s="90"/>
      <c r="I44" s="90"/>
      <c r="J44" s="90"/>
      <c r="K44" s="94"/>
      <c r="L44" s="88"/>
      <c r="M44" s="92"/>
      <c r="N44" s="88"/>
    </row>
    <row r="45" spans="1:14" s="16" customFormat="1" ht="62.25" customHeight="1" x14ac:dyDescent="0.2">
      <c r="A45" s="85"/>
      <c r="B45" s="74" t="s">
        <v>14</v>
      </c>
      <c r="C45" s="76" t="s">
        <v>65</v>
      </c>
      <c r="D45" s="78" t="s">
        <v>112</v>
      </c>
      <c r="E45" s="76" t="s">
        <v>66</v>
      </c>
      <c r="F45" s="76" t="s">
        <v>9</v>
      </c>
      <c r="G45" s="136">
        <f>LOOKUP($F45,'Class Size - Qty. Table'!$A$4:$B$15)</f>
        <v>1</v>
      </c>
      <c r="H45" s="76" t="s">
        <v>104</v>
      </c>
      <c r="I45" s="67" t="s">
        <v>105</v>
      </c>
      <c r="J45" s="76" t="s">
        <v>21</v>
      </c>
      <c r="K45" s="77">
        <v>41.58</v>
      </c>
      <c r="L45" s="74" t="s">
        <v>106</v>
      </c>
      <c r="M45" s="74">
        <v>1</v>
      </c>
      <c r="N45" s="68"/>
    </row>
    <row r="46" spans="1:14" s="16" customFormat="1" ht="53.25" customHeight="1" x14ac:dyDescent="0.2">
      <c r="A46" s="85"/>
      <c r="B46" s="74" t="s">
        <v>14</v>
      </c>
      <c r="C46" s="76" t="s">
        <v>15</v>
      </c>
      <c r="D46" s="78" t="s">
        <v>112</v>
      </c>
      <c r="E46" s="76" t="s">
        <v>66</v>
      </c>
      <c r="F46" s="76" t="s">
        <v>9</v>
      </c>
      <c r="G46" s="136">
        <f>LOOKUP($F46,'Class Size - Qty. Table'!$A$4:$B$15)</f>
        <v>1</v>
      </c>
      <c r="H46" s="76" t="s">
        <v>107</v>
      </c>
      <c r="I46" s="67" t="s">
        <v>108</v>
      </c>
      <c r="J46" s="76" t="s">
        <v>109</v>
      </c>
      <c r="K46" s="77">
        <v>9.99</v>
      </c>
      <c r="L46" s="74" t="s">
        <v>59</v>
      </c>
      <c r="M46" s="74">
        <v>1</v>
      </c>
      <c r="N46" s="68"/>
    </row>
    <row r="47" spans="1:14" s="16" customFormat="1" ht="26.25" thickBot="1" x14ac:dyDescent="0.25">
      <c r="A47" s="86"/>
      <c r="B47" s="69" t="s">
        <v>14</v>
      </c>
      <c r="C47" s="70" t="s">
        <v>16</v>
      </c>
      <c r="D47" s="70"/>
      <c r="E47" s="70" t="s">
        <v>66</v>
      </c>
      <c r="F47" s="70" t="s">
        <v>9</v>
      </c>
      <c r="G47" s="137">
        <f>LOOKUP($F47,'Class Size - Qty. Table'!$A$4:$B$15)</f>
        <v>1</v>
      </c>
      <c r="H47" s="70" t="s">
        <v>110</v>
      </c>
      <c r="I47" s="71" t="s">
        <v>111</v>
      </c>
      <c r="J47" s="70" t="s">
        <v>67</v>
      </c>
      <c r="K47" s="72">
        <v>2</v>
      </c>
      <c r="L47" s="69" t="s">
        <v>59</v>
      </c>
      <c r="M47" s="69">
        <v>1</v>
      </c>
      <c r="N47" s="73"/>
    </row>
    <row r="48" spans="1:14" ht="13.5" thickTop="1" x14ac:dyDescent="0.2"/>
    <row r="72" spans="12:12" x14ac:dyDescent="0.2">
      <c r="L72" s="2">
        <v>210</v>
      </c>
    </row>
  </sheetData>
  <mergeCells count="26">
    <mergeCell ref="E32:E40"/>
    <mergeCell ref="N43:N44"/>
    <mergeCell ref="A29:A31"/>
    <mergeCell ref="A23:A24"/>
    <mergeCell ref="D26:D28"/>
    <mergeCell ref="I43:I44"/>
    <mergeCell ref="J43:J44"/>
    <mergeCell ref="K43:K44"/>
    <mergeCell ref="L43:L44"/>
    <mergeCell ref="M43:M44"/>
    <mergeCell ref="A43:A47"/>
    <mergeCell ref="B43:B44"/>
    <mergeCell ref="C43:C44"/>
    <mergeCell ref="D43:D44"/>
    <mergeCell ref="H43:H44"/>
    <mergeCell ref="A32:A41"/>
    <mergeCell ref="A2:A3"/>
    <mergeCell ref="A4:A6"/>
    <mergeCell ref="D8:D12"/>
    <mergeCell ref="E8:E12"/>
    <mergeCell ref="A7:A13"/>
    <mergeCell ref="A14:A17"/>
    <mergeCell ref="A18:A19"/>
    <mergeCell ref="A21:A22"/>
    <mergeCell ref="A25:A28"/>
    <mergeCell ref="D32:D40"/>
  </mergeCells>
  <hyperlinks>
    <hyperlink ref="I19" r:id="rId1" xr:uid="{00000000-0004-0000-0300-000000000000}"/>
    <hyperlink ref="I15" r:id="rId2" xr:uid="{00000000-0004-0000-0300-000001000000}"/>
    <hyperlink ref="I22" r:id="rId3" xr:uid="{00000000-0004-0000-0300-000003000000}"/>
    <hyperlink ref="I6" r:id="rId4" xr:uid="{00000000-0004-0000-0300-000004000000}"/>
    <hyperlink ref="I47" r:id="rId5" xr:uid="{340BF468-B48E-4224-B0F2-D06FA3B301A3}"/>
    <hyperlink ref="I45" r:id="rId6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619283BD-A19D-4477-8EAD-BA03F67609A4}"/>
    <hyperlink ref="I46" r:id="rId7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20084DE4-019E-45AA-B4E4-981D9BE3F4A6}"/>
    <hyperlink ref="I3" r:id="rId8" display="https://www.officesupply.com/school-supplies/student-teacher-supplies/basic-school-supplies/rulers/business-source-plastic-ruler/p104650.html?ref=pla&amp;utm_source=google&amp;utm_medium=cpc&amp;adpos=1o11&amp;scid=scplp104650&amp;sc_intid=104650&amp;gclid=Cj0KCQiAjfvwBRCkARIsAIqSWlOPLvHhJmAbu67x5A5D6Vzq-hazG1jb6QNfxjkleglXFPicvKwvtVgaAjgSEALw_wcB" xr:uid="{14371BB0-51E0-4B9C-8C5A-4CA6D6150EFE}"/>
    <hyperlink ref="I8" r:id="rId9" xr:uid="{2118DD77-3C3A-41F9-A387-768451EC6321}"/>
    <hyperlink ref="I9" r:id="rId10" xr:uid="{85538AC4-0EFE-44AE-90A9-869989E8DB95}"/>
    <hyperlink ref="I11" r:id="rId11" display="https://www.amazon.com/Cellulose-Multi-Use-Non-Scratch-Dishwashing-Sponges-16Pack-Blue/dp/B07W3KV5KV/ref=sr_1_28_sspa?keywords=sponge&amp;qid=1579110976&amp;sr=8-28-spons&amp;psc=1&amp;spLa=ZW5jcnlwdGVkUXVhbGlmaWVyPUExQjMzS1VGWVlPVjZIJmVuY3J5cHRlZElkPUEwMzUxMzk2MTA1MjY1SkNFQVI4MiZlbmNyeXB0ZWRBZElkPUEwNzk0MDkxMkUxSEdKNk5OTzJFVCZ3aWRnZXROYW1lPXNwX210ZiZhY3Rpb249Y2xpY2tSZWRpcmVjdCZkb05vdExvZ0NsaWNrPXRydWU=" xr:uid="{CC946C87-F517-4C63-8733-124CDA18B2BB}"/>
    <hyperlink ref="I36" r:id="rId12" display="https://www.amazon.com/Acerich-Sticks-Wooden-Popsicle-Length/dp/B01ECBIQAI/ref=sr_1_2_sspa?keywords=craft+sticks&amp;qid=1579112126&amp;sr=8-2-spons&amp;psc=1&amp;spLa=ZW5jcnlwdGVkUXVhbGlmaWVyPUExREdDUVVRTUpHSEVHJmVuY3J5cHRlZElkPUEwMjkxNTMxMjJYMkcyVkdFRlpCNSZlbmNyeXB0ZWRBZElkPUEwMjA3MzU5Mlk5UkZIOVAxUkVWWCZ3aWRnZXROYW1lPX" xr:uid="{648A6A98-4FED-467B-A48E-9A9D37041294}"/>
    <hyperlink ref="I37" r:id="rId13" xr:uid="{5F350E11-5408-4B39-AA5A-2EE52C6C2E72}"/>
    <hyperlink ref="I40" r:id="rId14" display="https://www.amazon.com/Glad-Food-Prep-BB11987-Disposable/dp/B07Z8K7N3J/ref=asc_df_B07Z8K7N3J/?tag=hyprod-20&amp;linkCode=df0&amp;hvadid=385182571829&amp;hvpos=1o1&amp;hvnetw=g&amp;hvrand=7866946452561769255&amp;hvpone=&amp;hvptwo=&amp;hvqmt=&amp;hvdev=c&amp;hvdvcmdl=&amp;hvlocint=&amp;hvlocphy=9031242&amp;hvtargid=pla-844538247786&amp;psc=1&amp;tag=&amp;ref=&amp;adgrpid=78287723973&amp;hvpone=&amp;hvptwo=&amp;hvadid=385182571829&amp;hvpos=1o1&amp;hvnetw=g&amp;hvrand=7866946452561769255&amp;hvqmt=&amp;hvdev=c&amp;hvdvcmdl=&amp;hvlocint=&amp;hvlocphy=9031242&amp;hvtargid=pla-844538247786" xr:uid="{4F1B8AED-FD8D-4785-AF1C-ED5687E3E0CD}"/>
  </hyperlinks>
  <pageMargins left="0.7" right="0.7" top="0.75" bottom="0.75" header="0.3" footer="0.3"/>
  <pageSetup paperSize="17" scale="55" fitToHeight="0" orientation="landscape" r:id="rId15"/>
  <headerFooter>
    <oddHeader>&amp;C1st Grade Supply List</oddHeader>
    <oddFooter>&amp;L1st Grade
Sound&amp;C&amp;P of &amp;N&amp;R1st Grade
Sound</oddFooter>
  </headerFooter>
  <legacyDrawing r:id="rId1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G27"/>
  <sheetViews>
    <sheetView workbookViewId="0">
      <selection activeCell="A9" sqref="A9"/>
    </sheetView>
  </sheetViews>
  <sheetFormatPr defaultRowHeight="15" x14ac:dyDescent="0.25"/>
  <cols>
    <col min="1" max="1" width="11.42578125" customWidth="1"/>
    <col min="2" max="2" width="17.5703125" customWidth="1"/>
  </cols>
  <sheetData>
    <row r="1" spans="1:6" x14ac:dyDescent="0.25">
      <c r="A1" s="55" t="s">
        <v>17</v>
      </c>
      <c r="B1" s="55" t="s">
        <v>26</v>
      </c>
      <c r="E1" s="10"/>
      <c r="F1" s="10"/>
    </row>
    <row r="2" spans="1:6" x14ac:dyDescent="0.25">
      <c r="A2" s="56" t="s">
        <v>99</v>
      </c>
      <c r="B2" s="55">
        <v>28</v>
      </c>
      <c r="E2" s="57"/>
      <c r="F2" s="10"/>
    </row>
    <row r="3" spans="1:6" x14ac:dyDescent="0.25">
      <c r="A3" s="98" t="s">
        <v>8</v>
      </c>
      <c r="B3" s="98"/>
      <c r="E3" s="99"/>
      <c r="F3" s="99"/>
    </row>
    <row r="4" spans="1:6" x14ac:dyDescent="0.25">
      <c r="A4" s="37" t="s">
        <v>9</v>
      </c>
      <c r="B4" s="37">
        <v>1</v>
      </c>
      <c r="E4" s="4"/>
      <c r="F4" s="4"/>
    </row>
    <row r="5" spans="1:6" x14ac:dyDescent="0.25">
      <c r="A5" s="37" t="s">
        <v>78</v>
      </c>
      <c r="B5" s="37">
        <v>2</v>
      </c>
      <c r="E5" s="4"/>
      <c r="F5" s="4"/>
    </row>
    <row r="6" spans="1:6" x14ac:dyDescent="0.25">
      <c r="A6" s="37" t="s">
        <v>10</v>
      </c>
      <c r="B6" s="37">
        <v>7</v>
      </c>
      <c r="E6" s="4"/>
      <c r="F6" s="4"/>
    </row>
    <row r="7" spans="1:6" x14ac:dyDescent="0.25">
      <c r="A7" s="37" t="s">
        <v>77</v>
      </c>
      <c r="B7" s="37">
        <v>14</v>
      </c>
      <c r="E7" s="4"/>
      <c r="F7" s="4"/>
    </row>
    <row r="8" spans="1:6" x14ac:dyDescent="0.25">
      <c r="A8" s="37" t="s">
        <v>285</v>
      </c>
      <c r="B8" s="37">
        <v>28</v>
      </c>
      <c r="E8" s="4"/>
      <c r="F8" s="4"/>
    </row>
    <row r="9" spans="1:6" x14ac:dyDescent="0.25">
      <c r="A9" s="37" t="s">
        <v>11</v>
      </c>
      <c r="B9" s="37">
        <v>14</v>
      </c>
      <c r="E9" s="4"/>
      <c r="F9" s="4"/>
    </row>
    <row r="10" spans="1:6" x14ac:dyDescent="0.25">
      <c r="A10" s="37" t="s">
        <v>93</v>
      </c>
      <c r="B10" s="37">
        <v>28</v>
      </c>
      <c r="E10" s="4"/>
      <c r="F10" s="4"/>
    </row>
    <row r="11" spans="1:6" x14ac:dyDescent="0.25">
      <c r="A11" s="37" t="s">
        <v>94</v>
      </c>
      <c r="B11" s="37">
        <v>42</v>
      </c>
      <c r="E11" s="4"/>
      <c r="F11" s="4"/>
    </row>
    <row r="12" spans="1:6" x14ac:dyDescent="0.25">
      <c r="A12" s="37" t="s">
        <v>95</v>
      </c>
      <c r="B12" s="37">
        <v>56</v>
      </c>
      <c r="E12" s="4"/>
      <c r="F12" s="4"/>
    </row>
    <row r="13" spans="1:6" x14ac:dyDescent="0.25">
      <c r="A13" s="37" t="s">
        <v>12</v>
      </c>
      <c r="B13" s="37">
        <v>28</v>
      </c>
      <c r="E13" s="4"/>
      <c r="F13" s="4"/>
    </row>
    <row r="14" spans="1:6" x14ac:dyDescent="0.25">
      <c r="A14" s="37" t="s">
        <v>96</v>
      </c>
      <c r="B14" s="37">
        <v>56</v>
      </c>
      <c r="E14" s="4"/>
      <c r="F14" s="4"/>
    </row>
    <row r="15" spans="1:6" x14ac:dyDescent="0.25">
      <c r="A15" s="37" t="s">
        <v>13</v>
      </c>
      <c r="B15" s="37">
        <v>1</v>
      </c>
      <c r="E15" s="4"/>
      <c r="F15" s="4"/>
    </row>
    <row r="16" spans="1:6" x14ac:dyDescent="0.25">
      <c r="A16" s="20"/>
      <c r="B16" s="20"/>
      <c r="E16" s="4"/>
      <c r="F16" s="4"/>
    </row>
    <row r="17" spans="1:7" x14ac:dyDescent="0.25">
      <c r="A17" s="20"/>
      <c r="B17" s="20"/>
      <c r="E17" s="4"/>
      <c r="F17" s="4"/>
    </row>
    <row r="18" spans="1:7" x14ac:dyDescent="0.25">
      <c r="A18" s="20"/>
      <c r="B18" s="20"/>
      <c r="E18" s="4"/>
      <c r="F18" s="4"/>
    </row>
    <row r="19" spans="1:7" ht="27" customHeight="1" x14ac:dyDescent="0.25">
      <c r="A19" s="20"/>
      <c r="B19" s="20"/>
      <c r="E19" s="4"/>
      <c r="F19" s="4"/>
    </row>
    <row r="20" spans="1:7" x14ac:dyDescent="0.25">
      <c r="A20" s="58" t="s">
        <v>97</v>
      </c>
      <c r="B20" s="59"/>
      <c r="C20" s="60"/>
      <c r="D20" s="60"/>
      <c r="E20" s="61"/>
      <c r="F20" s="61"/>
      <c r="G20" s="60"/>
    </row>
    <row r="21" spans="1:7" x14ac:dyDescent="0.25">
      <c r="A21" s="97" t="s">
        <v>98</v>
      </c>
      <c r="B21" s="97"/>
      <c r="C21" s="97"/>
      <c r="D21" s="97"/>
      <c r="E21" s="97"/>
      <c r="F21" s="97"/>
      <c r="G21" s="97"/>
    </row>
    <row r="22" spans="1:7" x14ac:dyDescent="0.25">
      <c r="A22" s="62" t="s">
        <v>42</v>
      </c>
      <c r="B22" s="63"/>
      <c r="C22" s="63"/>
      <c r="D22" s="4"/>
      <c r="E22" s="4"/>
    </row>
    <row r="23" spans="1:7" x14ac:dyDescent="0.25">
      <c r="A23" s="4"/>
      <c r="B23" s="4"/>
      <c r="E23" s="4"/>
      <c r="F23" s="4"/>
    </row>
    <row r="24" spans="1:7" x14ac:dyDescent="0.25">
      <c r="A24" s="4"/>
      <c r="B24" s="4"/>
      <c r="E24" s="4"/>
      <c r="F24" s="4"/>
    </row>
    <row r="25" spans="1:7" x14ac:dyDescent="0.25">
      <c r="A25" s="4"/>
      <c r="B25" s="4"/>
      <c r="E25" s="4"/>
      <c r="F25" s="4"/>
    </row>
    <row r="26" spans="1:7" x14ac:dyDescent="0.25">
      <c r="A26" s="4"/>
      <c r="B26" s="4"/>
      <c r="E26" s="4"/>
      <c r="F26" s="4"/>
    </row>
    <row r="27" spans="1:7" x14ac:dyDescent="0.25">
      <c r="A27" s="4"/>
      <c r="B27" s="4"/>
      <c r="E27" s="4"/>
      <c r="F27" s="4"/>
    </row>
  </sheetData>
  <mergeCells count="3">
    <mergeCell ref="A21:G21"/>
    <mergeCell ref="A3:B3"/>
    <mergeCell ref="E3:F3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1st-VPA</vt:lpstr>
      <vt:lpstr>1st-Sound</vt:lpstr>
      <vt:lpstr>Class Size - Qty. Table</vt:lpstr>
      <vt:lpstr>'1st-Sound'!Print_Area</vt:lpstr>
      <vt:lpstr>'1st-VPA'!Print_Area</vt:lpstr>
      <vt:lpstr>'1st-Sound'!Print_Titles</vt:lpstr>
      <vt:lpstr>'1st-VPA'!Print_Titles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Jeffries</dc:creator>
  <cp:lastModifiedBy>Mai Ngoc Tran</cp:lastModifiedBy>
  <cp:lastPrinted>2017-01-19T19:16:52Z</cp:lastPrinted>
  <dcterms:created xsi:type="dcterms:W3CDTF">2015-04-22T18:08:19Z</dcterms:created>
  <dcterms:modified xsi:type="dcterms:W3CDTF">2020-01-15T18:19:12Z</dcterms:modified>
</cp:coreProperties>
</file>