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Supplies_Materials\K-6 Excel Master Supply List\"/>
    </mc:Choice>
  </mc:AlternateContent>
  <bookViews>
    <workbookView xWindow="0" yWindow="0" windowWidth="17775" windowHeight="13800" tabRatio="778" activeTab="1"/>
  </bookViews>
  <sheets>
    <sheet name="3rd-Forces" sheetId="9" r:id="rId1"/>
    <sheet name="3rd-VIT" sheetId="10" r:id="rId2"/>
    <sheet name="Class Size - Qty. Table" sheetId="12" r:id="rId3"/>
  </sheets>
  <definedNames>
    <definedName name="_xlnm._FilterDatabase" localSheetId="1" hidden="1">'3rd-VIT'!$B$1:$N$29</definedName>
    <definedName name="_xlnm.Print_Area" localSheetId="0">'3rd-Forces'!$A$1:$N$41</definedName>
    <definedName name="_xlnm.Print_Area" localSheetId="1">'3rd-VIT'!$A$1:$N$29</definedName>
    <definedName name="_xlnm.Print_Titles" localSheetId="0">'3rd-Forces'!$1:$1</definedName>
    <definedName name="_xlnm.Print_Titles" localSheetId="1">'3rd-VIT'!$1:$1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0" l="1"/>
  <c r="G10" i="10"/>
  <c r="G11" i="10"/>
  <c r="G12" i="10"/>
  <c r="G13" i="10"/>
  <c r="G14" i="10"/>
  <c r="G15" i="10"/>
  <c r="G16" i="10"/>
  <c r="G25" i="9"/>
  <c r="G26" i="9"/>
  <c r="G18" i="9"/>
  <c r="G17" i="9"/>
  <c r="G27" i="10"/>
  <c r="G28" i="10"/>
  <c r="G29" i="10"/>
  <c r="G30" i="10"/>
  <c r="G31" i="10"/>
  <c r="G32" i="10"/>
  <c r="G33" i="10"/>
  <c r="G17" i="10"/>
  <c r="G18" i="10"/>
  <c r="G19" i="10"/>
  <c r="G20" i="10"/>
  <c r="G22" i="10"/>
  <c r="G23" i="10"/>
  <c r="G24" i="10"/>
  <c r="G25" i="10"/>
  <c r="G26" i="10"/>
  <c r="G8" i="10"/>
  <c r="G9" i="10"/>
  <c r="G5" i="10"/>
  <c r="G6" i="10"/>
  <c r="G7" i="10"/>
  <c r="G3" i="10"/>
  <c r="G4" i="10"/>
  <c r="G2" i="10"/>
  <c r="G2" i="9"/>
  <c r="G37" i="9"/>
  <c r="G38" i="9"/>
  <c r="G39" i="9"/>
  <c r="G40" i="9"/>
  <c r="G41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9" i="9"/>
  <c r="G20" i="9"/>
  <c r="G21" i="9"/>
  <c r="G22" i="9"/>
  <c r="G23" i="9"/>
  <c r="G24" i="9"/>
  <c r="G27" i="9"/>
  <c r="G28" i="9"/>
  <c r="G29" i="9"/>
  <c r="G30" i="9"/>
  <c r="G31" i="9"/>
  <c r="G32" i="9"/>
  <c r="G33" i="9"/>
  <c r="G34" i="9"/>
  <c r="G35" i="9"/>
  <c r="G36" i="9"/>
</calcChain>
</file>

<file path=xl/comments1.xml><?xml version="1.0" encoding="utf-8"?>
<comments xmlns="http://schemas.openxmlformats.org/spreadsheetml/2006/main">
  <authors>
    <author>Bernadette Jeffries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>
  <authors>
    <author>Bernadette Jeffries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<sst xmlns="http://schemas.openxmlformats.org/spreadsheetml/2006/main" count="531" uniqueCount="257">
  <si>
    <t>Item</t>
  </si>
  <si>
    <t>Notes</t>
  </si>
  <si>
    <t>ITEM</t>
  </si>
  <si>
    <t>QTY TO ORDER</t>
  </si>
  <si>
    <t>Unit of Measure</t>
  </si>
  <si>
    <t>Vendor</t>
  </si>
  <si>
    <t>Item/Catalog #</t>
  </si>
  <si>
    <t>Price/Unit</t>
  </si>
  <si>
    <t>TEACHER KITS</t>
  </si>
  <si>
    <t>Class</t>
  </si>
  <si>
    <t>Group</t>
  </si>
  <si>
    <t>Pair</t>
  </si>
  <si>
    <t>Students</t>
  </si>
  <si>
    <t>Teacher</t>
  </si>
  <si>
    <t>MAT</t>
  </si>
  <si>
    <t>Markers</t>
  </si>
  <si>
    <t>Bin for Module kit</t>
  </si>
  <si>
    <t>Grade</t>
  </si>
  <si>
    <t>Each</t>
  </si>
  <si>
    <t>Home Depot</t>
  </si>
  <si>
    <t>HO</t>
  </si>
  <si>
    <t>Crayons</t>
  </si>
  <si>
    <t>Tray</t>
  </si>
  <si>
    <t>Block</t>
  </si>
  <si>
    <t>Amazon</t>
  </si>
  <si>
    <t>1 per student</t>
  </si>
  <si>
    <t>1 per teacher</t>
  </si>
  <si>
    <t>Dollar Tree</t>
  </si>
  <si>
    <t>Class Count</t>
  </si>
  <si>
    <t>Frey Scientific</t>
  </si>
  <si>
    <t>https://store.schoolspecialty.com/OA_HTML/ibeCCtpItmDspRte.jsp?minisite=10029&amp;item=37354&amp;gclid=CO-unK7GwL4CFXQiMgodhCsAQQ</t>
  </si>
  <si>
    <t>Cart or rolling chair</t>
  </si>
  <si>
    <t>toy car</t>
  </si>
  <si>
    <t>Meter Stick</t>
  </si>
  <si>
    <t>One shoe with tire-like tread sole</t>
  </si>
  <si>
    <t>One shoe with smooth sole</t>
  </si>
  <si>
    <t>2 baseballs</t>
  </si>
  <si>
    <t>Fan</t>
  </si>
  <si>
    <t>Hand Lens</t>
  </si>
  <si>
    <t>Tag board black</t>
  </si>
  <si>
    <t>http://www.amazon.com/gp/product/B003U6OYD0/ref=ox_sc_act_title_1?ie=UTF8&amp;psc=1&amp;smid=ATVPDKIKX0DER</t>
  </si>
  <si>
    <t>Foam Board black</t>
  </si>
  <si>
    <t>1 per pair</t>
  </si>
  <si>
    <t>6 small arrows (tag board)</t>
  </si>
  <si>
    <t>Class x 2</t>
  </si>
  <si>
    <t>Sticky notes</t>
  </si>
  <si>
    <t>Carrots for ½ the class</t>
  </si>
  <si>
    <t>3.1 Using the model</t>
  </si>
  <si>
    <t>5 cups</t>
  </si>
  <si>
    <t xml:space="preserve">DO NOT CHANGE POSITION OF CELLS - VLOOKUP FORMULA IN MATERIALS LISTS </t>
  </si>
  <si>
    <t>http://www.amazon.com/gp/product/B009NVCM4E?psc=1&amp;redirect=true&amp;ref_=od_aui_detailpages00</t>
  </si>
  <si>
    <t>Plastic Ruler</t>
  </si>
  <si>
    <t>Paddle Ball</t>
  </si>
  <si>
    <t>Meter Sticks</t>
  </si>
  <si>
    <t>1" Blocks</t>
  </si>
  <si>
    <t>http://www.amazon.com/gp/product/B0017VR54U/ref=ox_sc_act_title_2?ie=UTF8&amp;psc=1&amp;smid=A1VF7I70U66DU5</t>
  </si>
  <si>
    <t>100/pack</t>
  </si>
  <si>
    <t>6.1 Mouse Traits</t>
  </si>
  <si>
    <t>Tarp</t>
  </si>
  <si>
    <t>Joanne's</t>
  </si>
  <si>
    <t>Lowe's</t>
  </si>
  <si>
    <t>10/pack</t>
  </si>
  <si>
    <t>cotton balls</t>
  </si>
  <si>
    <t>each</t>
  </si>
  <si>
    <t>12/pack</t>
  </si>
  <si>
    <t>Lessons</t>
  </si>
  <si>
    <t>Descriptor</t>
  </si>
  <si>
    <t>Other Materials</t>
  </si>
  <si>
    <t>Student notebooks/ journals
Basic composition books</t>
  </si>
  <si>
    <t>Composition Books</t>
  </si>
  <si>
    <t>Chart paper</t>
  </si>
  <si>
    <t>1 per class</t>
  </si>
  <si>
    <t>Walmart</t>
  </si>
  <si>
    <t>Groupx2</t>
  </si>
  <si>
    <t>1.1: Tree Map</t>
  </si>
  <si>
    <t>1.2 Forces reading</t>
  </si>
  <si>
    <t xml:space="preserve">2.1 What are the Forces? </t>
  </si>
  <si>
    <t>3.1 Does the Surface Matter</t>
  </si>
  <si>
    <t xml:space="preserve">Class Demonstration in lesson 3a / Group activity in lesson 3b
These items are a set of materials that should be provided 1 per group. </t>
  </si>
  <si>
    <t>2 per class</t>
  </si>
  <si>
    <t>Classx2</t>
  </si>
  <si>
    <t>HO/MAT</t>
  </si>
  <si>
    <t>4.2 Friction Reading</t>
  </si>
  <si>
    <t>Cotton balls cut in 1/4</t>
  </si>
  <si>
    <t>1 bag per class</t>
  </si>
  <si>
    <t>6.1 Scenario Cards</t>
  </si>
  <si>
    <t>1 card (page) per group</t>
  </si>
  <si>
    <t>6.2 Scenario Pictures</t>
  </si>
  <si>
    <t>1.1 Ladybug pictures</t>
  </si>
  <si>
    <t>1 card per student</t>
  </si>
  <si>
    <t>1.2 Bar Graph of Ladybug Spots</t>
  </si>
  <si>
    <t>For half the class</t>
  </si>
  <si>
    <t>5 cups per class</t>
  </si>
  <si>
    <t>Classx5</t>
  </si>
  <si>
    <t>1 set per student</t>
  </si>
  <si>
    <t>Office Supply</t>
  </si>
  <si>
    <t>http://www.pharmapacks.com/products.php?product=Crayola-Classic-Color-Pack-Crayons-16-ea#.WBe3Ri0rKUk</t>
  </si>
  <si>
    <t>Pharmapacks</t>
  </si>
  <si>
    <t>http://www.hand2mind.com/item/economy-yardstickmeterstick-set-of-10/1253</t>
  </si>
  <si>
    <t>ETA Hand2mind</t>
  </si>
  <si>
    <t>Baseballs</t>
  </si>
  <si>
    <t>dozen</t>
  </si>
  <si>
    <t>Red</t>
  </si>
  <si>
    <t>Yellow</t>
  </si>
  <si>
    <t>Green</t>
  </si>
  <si>
    <t>yard</t>
  </si>
  <si>
    <t>https://www.lowes.com/pd/Shaw-Stonehenge-Weathered-Wood-Textured-Indoor-Carpet/1000110045</t>
  </si>
  <si>
    <t>https://www.lowes.com/pd/Top-Choice-Common-2-in-x-4-in-x-12-ft-Actual-1-562-in-x-3-562-in-x-12-ft-Lumber/1000028883</t>
  </si>
  <si>
    <t>Cut wood (common 2inx4inx12ft)</t>
  </si>
  <si>
    <t>2 per group</t>
  </si>
  <si>
    <t>Pairx2</t>
  </si>
  <si>
    <t>Pairx3</t>
  </si>
  <si>
    <t>Pairx4</t>
  </si>
  <si>
    <t>Studentsx2</t>
  </si>
  <si>
    <t>NOTE:</t>
  </si>
  <si>
    <t>Numbers can be changed to refect the correct amount of materials needed</t>
  </si>
  <si>
    <t>3rd</t>
  </si>
  <si>
    <t>Type
HO=Handouts
MAT=Materials</t>
  </si>
  <si>
    <t>Audience</t>
  </si>
  <si>
    <t>QTY IN EACH TEACHER KITS</t>
  </si>
  <si>
    <t>Staples, Office Depot, Target, Walmart, etc</t>
  </si>
  <si>
    <t>Chart paper - Post-it Super Sticky Easel Pad, 25 x 30 Inches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</si>
  <si>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</si>
  <si>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</si>
  <si>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Mr. Sketch Markers (12/pack)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</si>
  <si>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</si>
  <si>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Staples or any stores</t>
  </si>
  <si>
    <t>Sterilite 66 Quart Latch Box</t>
  </si>
  <si>
    <t>http://www.walmart.com/ip/44785812?ref=myacct</t>
  </si>
  <si>
    <t>Provided with Forces lesson</t>
  </si>
  <si>
    <t>Lesson 1a</t>
  </si>
  <si>
    <t>Lesson 1b</t>
  </si>
  <si>
    <t>Lesson 2a</t>
  </si>
  <si>
    <t>Lesson 2b</t>
  </si>
  <si>
    <t>Lesson 3a and 3b</t>
  </si>
  <si>
    <t>Lesson 4a</t>
  </si>
  <si>
    <t>Lesson 4b</t>
  </si>
  <si>
    <t>Lesson 6a</t>
  </si>
  <si>
    <t>Lesson 6b</t>
  </si>
  <si>
    <t>For lesson 1a</t>
  </si>
  <si>
    <t>1 per group of 4 students.</t>
  </si>
  <si>
    <t>Ball
(small soft rubber ball - rolleable and fits in students hands)</t>
  </si>
  <si>
    <t>Whitmor Rolling Utility Cart</t>
  </si>
  <si>
    <t>https://www.amazon.com/Whitmor-Utility-Shopping-Cart-Durable/dp/B013WFZ4P0</t>
  </si>
  <si>
    <t>Tray 10"x14"</t>
  </si>
  <si>
    <t>https://www.amazon.com/Inspirational-Relaxables-Sunday-School-Games/dp/B009CBKQCU/ref=sr_1_3?keywords=relaxable+balls&amp;qid=1578690519&amp;s=home-garden&amp;sr=1-3</t>
  </si>
  <si>
    <t>Relaxable Balls</t>
  </si>
  <si>
    <t>https://www.amazon.com/gp/product/B00DNN5HOK/ref=ox_sc_act_title_3?ie=UTF8&amp;smid=A1DAYYSW7X7ON2&amp;th=1</t>
  </si>
  <si>
    <t>50/pack</t>
  </si>
  <si>
    <t>Hot Wheels</t>
  </si>
  <si>
    <t>https://www.michaels.com/default/10539421.html?cm_mmc=PLASearch-_-google-_-MICH_Shopping_US_N_Kids_N_N_N_N-_-Kids&amp;Kenshoo_ida=&amp;KPID=go_cmp-1582613454_adg-65240413572_ad-297105819489_pla-295613134780_dev-c_ext-_prd-10539421&amp;gclid=CjwKCAiA3uDwBRBFEiwA1VsajPaiTZGqhpaLW2U1iefcJkBJHzltGLU_GljYEgQZ7o0enY9RxpX6xBoCMGYQAvD_BwE</t>
  </si>
  <si>
    <t>Michaels</t>
  </si>
  <si>
    <t>3 foam-board arrows
(1 long, 1 medium, 1 short)</t>
  </si>
  <si>
    <t>For lesson 2a</t>
  </si>
  <si>
    <t>https://www.michaels.com/pacon-black-on-black-20in-x-30in-foam-board/10575783.html</t>
  </si>
  <si>
    <t>For lesson 2b</t>
  </si>
  <si>
    <t>Will need to purchase 14 total to use for lesson 1a and 2b.</t>
  </si>
  <si>
    <t>A 4"x12" wood strip</t>
  </si>
  <si>
    <t>Shaw Stonehenge 12-ft Textured Interior Carpet or any carpet</t>
  </si>
  <si>
    <t>sq ft</t>
  </si>
  <si>
    <t xml:space="preserve">Strip of smooth tile (4 ft long) or 4 individual tiles
</t>
  </si>
  <si>
    <t>https://www.homedepot.com/p/ELIANE-Woodlands-Gray-8-in-x-48-in-Porcelain-Floor-and-Wall-Tile-12-92-sq-ft-case-GS-N9022/304632948</t>
  </si>
  <si>
    <t>8 inch x 48 inch Porcelain Tiles</t>
  </si>
  <si>
    <t>9"x11" medium sand paper</t>
  </si>
  <si>
    <t>https://www.homedepot.com/p/3M-9-in-x-11-in-100-150-220-Grit-Medium-Fine-and-Very-Fine-Aluminum-Oxide-Sand-Paper-5-Sheets-Pack-9005NA/203783586</t>
  </si>
  <si>
    <t>Strip of carpet (4 ft long)
(can cut to 6"x48")</t>
  </si>
  <si>
    <t>1-2 Wood blocks
(can cut to 2"x4"x4")</t>
  </si>
  <si>
    <t>Sand paper (4 ft long)
(to be glued to underside of the tiles)</t>
  </si>
  <si>
    <t>Wood strip</t>
  </si>
  <si>
    <t>Any home improvement stores</t>
  </si>
  <si>
    <t>For lesson 3a, 3b</t>
  </si>
  <si>
    <t>For lesson 4a</t>
  </si>
  <si>
    <t>For lesson 2a, 2b, 4b</t>
  </si>
  <si>
    <t>For lesson 2b, 4b</t>
  </si>
  <si>
    <t>Lesson 5a</t>
  </si>
  <si>
    <t xml:space="preserve">Lesson 5a </t>
  </si>
  <si>
    <t>For lesson 4b, 5a</t>
  </si>
  <si>
    <t>5.1 What are Forces? (Part 1 only)</t>
  </si>
  <si>
    <t>For lesson 5a</t>
  </si>
  <si>
    <t>5.1 What are Forces? (Part 2 only)</t>
  </si>
  <si>
    <t>Need to make another set of foam-board arrows to use in this lesson.</t>
  </si>
  <si>
    <t>For lessons 1a, 2a, 2b, 5a, 5b</t>
  </si>
  <si>
    <t>Lesson 5b</t>
  </si>
  <si>
    <t>For lesson 5b</t>
  </si>
  <si>
    <t>Portable fan</t>
  </si>
  <si>
    <t>For lesson 6a</t>
  </si>
  <si>
    <t>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</t>
  </si>
  <si>
    <t>Any stores</t>
  </si>
  <si>
    <t>For lesson 6b</t>
  </si>
  <si>
    <t>For lesson 5a, 5b, 6a, 6b</t>
  </si>
  <si>
    <t>Piece of smooth (slick) plastic or tarp</t>
  </si>
  <si>
    <t>10 ft rope
(rope should be at least 3/4" thick)</t>
  </si>
  <si>
    <t>https://www.lowes.com/pd/Blue-Hawk-3-4-in-Twisted-Polypropylene-Rope-By-The-Foot/3462384</t>
  </si>
  <si>
    <t>per foot</t>
  </si>
  <si>
    <t>Blue Hawk 3/4-in Twisted Polypropylene Rope (By-The-Foot)</t>
  </si>
  <si>
    <t>https://www.walmart.com/ip/Rawlings-Official-League-Playmaker-Baseball-Single-Ball/927420137</t>
  </si>
  <si>
    <t>https://www.walmart.com/ip/Sigman-5-ft-x-7-ft-Blue-Tarp/140498484</t>
  </si>
  <si>
    <r>
      <rPr>
        <u/>
        <sz val="10"/>
        <color rgb="FF0070C0"/>
        <rFont val="Arial"/>
        <family val="2"/>
      </rPr>
      <t>Tray of Objects:</t>
    </r>
    <r>
      <rPr>
        <sz val="10"/>
        <color rgb="FF0070C0"/>
        <rFont val="Arial"/>
        <family val="2"/>
      </rPr>
      <t xml:space="preserve">
For lessons 1a, 1b</t>
    </r>
  </si>
  <si>
    <r>
      <rPr>
        <u/>
        <sz val="10"/>
        <color rgb="FF0070C0"/>
        <rFont val="Arial"/>
        <family val="2"/>
      </rPr>
      <t>Surface Demo (Ramp):</t>
    </r>
    <r>
      <rPr>
        <sz val="10"/>
        <color rgb="FF0070C0"/>
        <rFont val="Arial"/>
        <family val="2"/>
      </rPr>
      <t xml:space="preserve">
For lesson 3a, 3b, 4a, 4b</t>
    </r>
  </si>
  <si>
    <r>
      <rPr>
        <u/>
        <sz val="10"/>
        <color rgb="FF0070C0"/>
        <rFont val="Arial"/>
        <family val="2"/>
      </rPr>
      <t>Props for Team Skits:</t>
    </r>
    <r>
      <rPr>
        <sz val="10"/>
        <color rgb="FF0070C0"/>
        <rFont val="Arial"/>
        <family val="2"/>
      </rPr>
      <t xml:space="preserve">
For lesson 6b</t>
    </r>
  </si>
  <si>
    <r>
      <t xml:space="preserve">toy car
</t>
    </r>
    <r>
      <rPr>
        <sz val="10"/>
        <color rgb="FFFF0000"/>
        <rFont val="Arial"/>
        <family val="2"/>
      </rPr>
      <t>(use from lesson 1a)</t>
    </r>
  </si>
  <si>
    <r>
      <t xml:space="preserve">Toy car
</t>
    </r>
    <r>
      <rPr>
        <sz val="10"/>
        <color rgb="FFFF0000"/>
        <rFont val="Arial"/>
        <family val="2"/>
      </rPr>
      <t>(use from lesson 2b)</t>
    </r>
  </si>
  <si>
    <r>
      <t xml:space="preserve">4.1 Hand Strip
</t>
    </r>
    <r>
      <rPr>
        <sz val="10"/>
        <color rgb="FFFF0000"/>
        <rFont val="Arial"/>
        <family val="2"/>
      </rPr>
      <t>(create ahead of time - will need to create two hand strips)</t>
    </r>
  </si>
  <si>
    <r>
      <t xml:space="preserve">6 foam-board arrows
(2 long, 2 medium, 2 short)
</t>
    </r>
    <r>
      <rPr>
        <sz val="10"/>
        <color rgb="FFFF0000"/>
        <rFont val="Arial"/>
        <family val="2"/>
      </rPr>
      <t>(note: use 1 set from lesson 2a)</t>
    </r>
  </si>
  <si>
    <t>Lesson 3a</t>
  </si>
  <si>
    <t>Lesson 3b</t>
  </si>
  <si>
    <t>Lesson 7a</t>
  </si>
  <si>
    <t>Lesson 7b</t>
  </si>
  <si>
    <t>1.5” x 2”, 12 Pack</t>
  </si>
  <si>
    <t>https://www.officesupply.com/office-supplies/paper-pads/notebooks-pads-filler-paper/adhesive-note-pads/business-source-adhesive-note-pads/p104690.html?ref=pla&amp;utm_source=google&amp;utm_medium=cpc&amp;adpos=1o1&amp;scid=scplp104690&amp;sc_intid=104690&amp;gclid=CjwKCAiA3uDwBRBFEiwA1VsajFW2kSdl4LTyflsxYW7PJveyYqsK80yMIB8Ex_-gb6k3JRa9nYlIeBoC9tIQAvD_BwE</t>
  </si>
  <si>
    <t>For lesson 1a, 1b</t>
  </si>
  <si>
    <t>For lesson 1b</t>
  </si>
  <si>
    <t>Ruler</t>
  </si>
  <si>
    <t>Leaves from one kind of bush or tree for ½ the class
(elm, birch, beech, aspen, poplar, or cottonwood leaves.)</t>
  </si>
  <si>
    <t>For lesson 1b, 2b</t>
  </si>
  <si>
    <t>For lesson 3a</t>
  </si>
  <si>
    <t>Piece of fabric, 22”x28”, desert-like environment</t>
  </si>
  <si>
    <t>45 colored pom poms, 7 mm or 10 mm, 5 colors (9 of each color)</t>
  </si>
  <si>
    <t>Teacher Master</t>
  </si>
  <si>
    <t>Brown</t>
  </si>
  <si>
    <t>Black</t>
  </si>
  <si>
    <t>Classx9</t>
  </si>
  <si>
    <t>https://www.michaels.com/pom-poms-pack-creatology-10mm/10213144.html?cm_mmc=PLASearch-_-google-_-MICH_Shopping_US_N_Kids_N_N_N_N-_-Kids&amp;Kenshoo_ida=&amp;KPID=go_cmp-1582613454_adg-65240413572_ad-297105819489_pla-510444576199_dev-c_ext-_prd-10213144&amp;gclid=CjwKCAiA6vXwBRBKEiwAYE7iS4HgWFAsOgRn7FU20vlT1ezyk8SFyiSj56Uz7NnrqG5HGVnsKV8tLxoCTq8QAvD_BwE</t>
  </si>
  <si>
    <t>Red 10mm</t>
  </si>
  <si>
    <t>Yellow 10mm</t>
  </si>
  <si>
    <t>Brown 10mm</t>
  </si>
  <si>
    <t>Green 10mm</t>
  </si>
  <si>
    <t>Black 10mm</t>
  </si>
  <si>
    <t>65/bag</t>
  </si>
  <si>
    <t>Cups</t>
  </si>
  <si>
    <t>https://www.dollartree.com/bulk/Plastic-Cups</t>
  </si>
  <si>
    <t>Dollar Tree or any stores</t>
  </si>
  <si>
    <t>For lesson 3b</t>
  </si>
  <si>
    <t>3.4 Beetles in the Desert - Analogy Map - Answer Key</t>
  </si>
  <si>
    <t>3.3 Beetles in the Desert - Analogy Map</t>
  </si>
  <si>
    <t>For lesson 4a, 4b</t>
  </si>
  <si>
    <t>Colored pencils</t>
  </si>
  <si>
    <t>For lesson 3a, 3b, 5a</t>
  </si>
  <si>
    <t>For lesson 7a, 7b</t>
  </si>
  <si>
    <t>For lesson 7b</t>
  </si>
  <si>
    <t>https://www.joann.com/premium-wide-cotton-fabric-brown-gradient-hue/16123879.html</t>
  </si>
  <si>
    <t>Premium Wide Cotton Fabric-Brown Gradient Hue</t>
  </si>
  <si>
    <t>Other fabrics to consider:
https://www.joann.com/keepsake-calico-fabric-black-tan-texture/6556880.html</t>
  </si>
  <si>
    <t>https://www.joann.com/quilters-batik-fabric-light-brown-tonal/16015083.html</t>
  </si>
  <si>
    <t>Quilter's Batik Fabric-Light Brown Tonal</t>
  </si>
  <si>
    <t xml:space="preserve">Other fabrics to consider: 
https://www.joann.com/fabric/quilting-fabric/quilting-prints/?prefn1=refinementColor&amp;srule=best-sellers&amp;sz=72&amp;start=216&amp;prefv1=Bronzes%7CGolds%7CBeiges%7CBrowns
</t>
  </si>
  <si>
    <r>
      <rPr>
        <u/>
        <sz val="10"/>
        <color rgb="FF0070C0"/>
        <rFont val="Arial"/>
        <family val="2"/>
      </rPr>
      <t>Desert-Model Simulation:</t>
    </r>
    <r>
      <rPr>
        <sz val="10"/>
        <color rgb="FF0070C0"/>
        <rFont val="Arial"/>
        <family val="2"/>
      </rPr>
      <t xml:space="preserve">
For lesson 3a, 3b, 5a</t>
    </r>
  </si>
  <si>
    <r>
      <t xml:space="preserve">Brown, Black, and White Colored pencils or markers
</t>
    </r>
    <r>
      <rPr>
        <sz val="10"/>
        <color rgb="FFFF0000"/>
        <rFont val="Arial"/>
        <family val="2"/>
      </rPr>
      <t>(use from lesson 4b)</t>
    </r>
  </si>
  <si>
    <r>
      <t xml:space="preserve">Piece of fabric, 22”x28”, with more brown color than the one used in Lesson 3
</t>
    </r>
    <r>
      <rPr>
        <sz val="10"/>
        <color rgb="FFFF0000"/>
        <rFont val="Arial"/>
        <family val="2"/>
      </rPr>
      <t>(use materials from lesson 3)</t>
    </r>
  </si>
  <si>
    <t xml:space="preserve">3.2 Beetles In the Desert </t>
  </si>
  <si>
    <t>4.1 Calculating the Fraction of Beetles</t>
  </si>
  <si>
    <t>4.2 Bar Graph of Beetles That Survived</t>
  </si>
  <si>
    <t>For lesson 4b, 7a, 7b</t>
  </si>
  <si>
    <t>5.1 Changing Environments (Reading and Data Table)</t>
  </si>
  <si>
    <t>5.2 Changing Environments Data Table - Answer Key</t>
  </si>
  <si>
    <t>7.1 Cartoon Summary of Mice in a Field Environment</t>
  </si>
  <si>
    <t>7.2 Cartoon Summary of Mice in a Lava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</si>
</sst>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textRotation="90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9" borderId="3" xfId="0" applyFont="1" applyFill="1" applyBorder="1" applyAlignment="1">
      <alignment horizontal="center" vertical="center" textRotation="90" wrapText="1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textRotation="90" wrapText="1"/>
    </xf>
    <xf numFmtId="0" fontId="18" fillId="0" borderId="1" xfId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wrapText="1"/>
    </xf>
    <xf numFmtId="164" fontId="18" fillId="2" borderId="1" xfId="0" applyNumberFormat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0" borderId="5" xfId="1" applyFont="1" applyBorder="1" applyAlignment="1">
      <alignment wrapText="1"/>
    </xf>
    <xf numFmtId="164" fontId="18" fillId="2" borderId="5" xfId="0" applyNumberFormat="1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vertical="center" wrapText="1"/>
    </xf>
    <xf numFmtId="164" fontId="18" fillId="2" borderId="6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164" fontId="18" fillId="2" borderId="2" xfId="0" applyNumberFormat="1" applyFont="1" applyFill="1" applyBorder="1" applyAlignment="1">
      <alignment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1" applyFont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19" fillId="0" borderId="2" xfId="1" applyFont="1" applyBorder="1" applyAlignment="1">
      <alignment wrapText="1"/>
    </xf>
    <xf numFmtId="164" fontId="18" fillId="0" borderId="2" xfId="0" applyNumberFormat="1" applyFont="1" applyFill="1" applyBorder="1" applyAlignment="1">
      <alignment vertical="center" wrapText="1"/>
    </xf>
    <xf numFmtId="0" fontId="18" fillId="0" borderId="5" xfId="1" applyFont="1" applyFill="1" applyBorder="1" applyAlignment="1">
      <alignment horizontal="left" vertical="center" wrapText="1"/>
    </xf>
    <xf numFmtId="164" fontId="18" fillId="0" borderId="5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0" fontId="20" fillId="0" borderId="6" xfId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textRotation="90" wrapText="1"/>
    </xf>
    <xf numFmtId="0" fontId="13" fillId="9" borderId="1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9" fillId="0" borderId="1" xfId="1" applyFont="1" applyBorder="1" applyAlignment="1">
      <alignment horizontal="center" wrapText="1"/>
    </xf>
    <xf numFmtId="0" fontId="13" fillId="9" borderId="2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Whitmor-Utility-Shopping-Cart-Durable/dp/B013WFZ4P0" TargetMode="External"/><Relationship Id="rId13" Type="http://schemas.openxmlformats.org/officeDocument/2006/relationships/hyperlink" Target="https://www.lowes.com/pd/Top-Choice-Common-2-in-x-4-in-x-12-ft-Actual-1-562-in-x-3-562-in-x-12-ft-Lumber/1000028883" TargetMode="External"/><Relationship Id="rId18" Type="http://schemas.openxmlformats.org/officeDocument/2006/relationships/hyperlink" Target="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" TargetMode="External"/><Relationship Id="rId3" Type="http://schemas.openxmlformats.org/officeDocument/2006/relationships/hyperlink" Target="http://www.amazon.com/gp/product/B003U6OYD0/ref=ox_sc_act_title_1?ie=UTF8&amp;psc=1&amp;smid=ATVPDKIKX0DER" TargetMode="External"/><Relationship Id="rId21" Type="http://schemas.openxmlformats.org/officeDocument/2006/relationships/hyperlink" Target="https://www.walmart.com/ip/Sigman-5-ft-x-7-ft-Blue-Tarp/140498484" TargetMode="External"/><Relationship Id="rId7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2" Type="http://schemas.openxmlformats.org/officeDocument/2006/relationships/hyperlink" Target="https://www.michaels.com/pacon-black-on-black-20in-x-30in-foam-board/10575783.html" TargetMode="External"/><Relationship Id="rId17" Type="http://schemas.openxmlformats.org/officeDocument/2006/relationships/hyperlink" Target="http://www.hand2mind.com/item/economy-yardstickmeterstick-set-of-10/1253" TargetMode="External"/><Relationship Id="rId2" Type="http://schemas.openxmlformats.org/officeDocument/2006/relationships/hyperlink" Target="http://www.amazon.com/gp/product/B0017VR54U/ref=ox_sc_act_title_2?ie=UTF8&amp;psc=1&amp;smid=A1VF7I70U66DU5" TargetMode="External"/><Relationship Id="rId16" Type="http://schemas.openxmlformats.org/officeDocument/2006/relationships/hyperlink" Target="https://www.homedepot.com/p/3M-9-in-x-11-in-100-150-220-Grit-Medium-Fine-and-Very-Fine-Aluminum-Oxide-Sand-Paper-5-Sheets-Pack-9005NA/203783586" TargetMode="External"/><Relationship Id="rId20" Type="http://schemas.openxmlformats.org/officeDocument/2006/relationships/hyperlink" Target="https://www.walmart.com/ip/Rawlings-Official-League-Playmaker-Baseball-Single-Ball/927420137" TargetMode="External"/><Relationship Id="rId1" Type="http://schemas.openxmlformats.org/officeDocument/2006/relationships/hyperlink" Target="https://store.schoolspecialty.com/OA_HTML/ibeCCtpItmDspRte.jsp?minisite=10029&amp;item=37354&amp;gclid=CO-unK7GwL4CFXQiMgodhCsAQQ" TargetMode="External"/><Relationship Id="rId6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1" Type="http://schemas.openxmlformats.org/officeDocument/2006/relationships/hyperlink" Target="https://www.michaels.com/default/10539421.html?cm_mmc=PLASearch-_-google-_-MICH_Shopping_US_N_Kids_N_N_N_N-_-Kids&amp;Kenshoo_ida=&amp;KPID=go_cmp-1582613454_adg-65240413572_ad-297105819489_pla-295613134780_dev-c_ext-_prd-10539421&amp;gclid=CjwKCAiA3uDwBRBFEiwA1VsajPaiTZGqhpaLW2U1iefcJkBJHzltGLU_GljYEgQZ7o0enY9RxpX6xBoCMGYQAvD_BwE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www.walmart.com/ip/44785812?ref=myacct" TargetMode="External"/><Relationship Id="rId15" Type="http://schemas.openxmlformats.org/officeDocument/2006/relationships/hyperlink" Target="https://www.homedepot.com/p/ELIANE-Woodlands-Gray-8-in-x-48-in-Porcelain-Floor-and-Wall-Tile-12-92-sq-ft-case-GS-N9022/304632948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www.amazon.com/gp/product/B00DNN5HOK/ref=ox_sc_act_title_3?ie=UTF8&amp;smid=A1DAYYSW7X7ON2&amp;th=1" TargetMode="External"/><Relationship Id="rId19" Type="http://schemas.openxmlformats.org/officeDocument/2006/relationships/hyperlink" Target="https://www.lowes.com/pd/Blue-Hawk-3-4-in-Twisted-Polypropylene-Rope-By-The-Foot/3462384" TargetMode="External"/><Relationship Id="rId4" Type="http://schemas.openxmlformats.org/officeDocument/2006/relationships/hyperlink" Target="http://www.amazon.com/gp/product/B009NVCM4E?psc=1&amp;redirect=true&amp;ref_=od_aui_detailpages00" TargetMode="External"/><Relationship Id="rId9" Type="http://schemas.openxmlformats.org/officeDocument/2006/relationships/hyperlink" Target="https://www.amazon.com/Inspirational-Relaxables-Sunday-School-Games/dp/B009CBKQCU/ref=sr_1_3?keywords=relaxable+balls&amp;qid=1578690519&amp;s=home-garden&amp;sr=1-3" TargetMode="External"/><Relationship Id="rId14" Type="http://schemas.openxmlformats.org/officeDocument/2006/relationships/hyperlink" Target="https://www.lowes.com/pd/Shaw-Stonehenge-Weathered-Wood-Textured-Indoor-Carpet/1000110045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harmapacks.com/products.php?product=Crayola-Classic-Color-Pack-Crayons-16-ea" TargetMode="External"/><Relationship Id="rId3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7" Type="http://schemas.openxmlformats.org/officeDocument/2006/relationships/hyperlink" Target="https://www.joann.com/premium-wide-cotton-fabric-brown-gradient-hue/16123879.html" TargetMode="External"/><Relationship Id="rId2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" Type="http://schemas.openxmlformats.org/officeDocument/2006/relationships/hyperlink" Target="http://www.walmart.com/ip/44785812?ref=myacct" TargetMode="External"/><Relationship Id="rId6" Type="http://schemas.openxmlformats.org/officeDocument/2006/relationships/hyperlink" Target="https://www.dollartree.com/bulk/Plastic-Cups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s://www.michaels.com/pom-poms-pack-creatology-10mm/10213144.html?cm_mmc=PLASearch-_-google-_-MICH_Shopping_US_N_Kids_N_N_N_N-_-Kids&amp;Kenshoo_ida=&amp;KPID=go_cmp-1582613454_adg-65240413572_ad-297105819489_pla-510444576199_dev-c_ext-_prd-10213144&amp;gclid=CjwKCAiA6vXwBRBKEiwAYE7iS4HgWFAsOgRn7FU20vlT1ezyk8SFyiSj56Uz7NnrqG5HGVnsKV8tLxoCTq8QAvD_BwE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s://www.officesupply.com/office-supplies/paper-pads/notebooks-pads-filler-paper/adhesive-note-pads/business-source-adhesive-note-pads/p104690.html?ref=pla&amp;utm_source=google&amp;utm_medium=cpc&amp;adpos=1o1&amp;scid=scplp104690&amp;sc_intid=104690&amp;gclid=CjwKCAiA3uDwBRBFEiwA1VsajFW2kSdl4LTyflsxYW7PJveyYqsK80yMIB8Ex_-gb6k3JRa9nYlIeBoC9tIQAvD_BwE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62"/>
  <sheetViews>
    <sheetView zoomScale="80" zoomScaleNormal="80" zoomScalePageLayoutView="80" workbookViewId="0">
      <selection activeCell="B3" sqref="B3"/>
    </sheetView>
  </sheetViews>
  <sheetFormatPr defaultColWidth="5.28515625" defaultRowHeight="12.75" x14ac:dyDescent="0.2"/>
  <cols>
    <col min="1" max="1" width="10" style="43" bestFit="1" customWidth="1"/>
    <col min="2" max="2" width="20.28515625" style="1" customWidth="1"/>
    <col min="3" max="3" width="29.28515625" style="2" customWidth="1"/>
    <col min="4" max="4" width="26.42578125" style="2" customWidth="1"/>
    <col min="5" max="5" width="22.7109375" style="2" customWidth="1"/>
    <col min="6" max="6" width="10.85546875" style="1" customWidth="1"/>
    <col min="7" max="7" width="9.7109375" style="1" bestFit="1" customWidth="1"/>
    <col min="8" max="8" width="22.7109375" style="2" customWidth="1"/>
    <col min="9" max="9" width="30.7109375" style="2" customWidth="1"/>
    <col min="10" max="10" width="22" style="2" customWidth="1"/>
    <col min="11" max="11" width="7.140625" style="3" bestFit="1" customWidth="1"/>
    <col min="12" max="12" width="11.7109375" style="2" customWidth="1"/>
    <col min="13" max="13" width="7.7109375" style="1" customWidth="1"/>
    <col min="14" max="14" width="59.28515625" style="2" customWidth="1"/>
    <col min="15" max="15" width="5.28515625" style="4"/>
    <col min="16" max="16" width="8.140625" style="4" bestFit="1" customWidth="1"/>
    <col min="17" max="17" width="10.85546875" style="4" customWidth="1"/>
    <col min="18" max="16384" width="5.28515625" style="4"/>
  </cols>
  <sheetData>
    <row r="1" spans="1:14" s="5" customFormat="1" ht="51.75" thickBot="1" x14ac:dyDescent="0.25">
      <c r="A1" s="59" t="s">
        <v>65</v>
      </c>
      <c r="B1" s="59" t="s">
        <v>117</v>
      </c>
      <c r="C1" s="59" t="s">
        <v>0</v>
      </c>
      <c r="D1" s="59" t="s">
        <v>1</v>
      </c>
      <c r="E1" s="59" t="s">
        <v>66</v>
      </c>
      <c r="F1" s="59" t="s">
        <v>118</v>
      </c>
      <c r="G1" s="60" t="s">
        <v>119</v>
      </c>
      <c r="H1" s="60" t="s">
        <v>2</v>
      </c>
      <c r="I1" s="59" t="s">
        <v>6</v>
      </c>
      <c r="J1" s="59" t="s">
        <v>5</v>
      </c>
      <c r="K1" s="61" t="s">
        <v>7</v>
      </c>
      <c r="L1" s="59" t="s">
        <v>4</v>
      </c>
      <c r="M1" s="60" t="s">
        <v>3</v>
      </c>
      <c r="N1" s="59" t="s">
        <v>1</v>
      </c>
    </row>
    <row r="2" spans="1:14" ht="27.75" customHeight="1" thickTop="1" x14ac:dyDescent="0.2">
      <c r="A2" s="140" t="s">
        <v>130</v>
      </c>
      <c r="B2" s="39" t="s">
        <v>20</v>
      </c>
      <c r="C2" s="42" t="s">
        <v>74</v>
      </c>
      <c r="D2" s="20" t="s">
        <v>139</v>
      </c>
      <c r="E2" s="42" t="s">
        <v>25</v>
      </c>
      <c r="F2" s="39" t="s">
        <v>12</v>
      </c>
      <c r="G2" s="19">
        <f>LOOKUP($F2,'Class Size - Qty. Table'!$A$4:$B$16)</f>
        <v>28</v>
      </c>
      <c r="H2" s="20"/>
      <c r="I2" s="20"/>
      <c r="J2" s="20"/>
      <c r="K2" s="23"/>
      <c r="L2" s="20"/>
      <c r="M2" s="39"/>
      <c r="N2" s="20"/>
    </row>
    <row r="3" spans="1:14" s="18" customFormat="1" ht="38.25" x14ac:dyDescent="0.2">
      <c r="A3" s="141"/>
      <c r="B3" s="65" t="s">
        <v>14</v>
      </c>
      <c r="C3" s="68" t="s">
        <v>31</v>
      </c>
      <c r="D3" s="82" t="s">
        <v>181</v>
      </c>
      <c r="E3" s="68" t="s">
        <v>71</v>
      </c>
      <c r="F3" s="65" t="s">
        <v>9</v>
      </c>
      <c r="G3" s="83">
        <f>LOOKUP($F3,'Class Size - Qty. Table'!$A$4:$B$16)</f>
        <v>1</v>
      </c>
      <c r="H3" s="68" t="s">
        <v>142</v>
      </c>
      <c r="I3" s="84" t="s">
        <v>143</v>
      </c>
      <c r="J3" s="68" t="s">
        <v>24</v>
      </c>
      <c r="K3" s="85">
        <v>31.27</v>
      </c>
      <c r="L3" s="68" t="s">
        <v>18</v>
      </c>
      <c r="M3" s="65">
        <v>1</v>
      </c>
      <c r="N3" s="68"/>
    </row>
    <row r="4" spans="1:14" s="18" customFormat="1" ht="39.6" customHeight="1" x14ac:dyDescent="0.2">
      <c r="A4" s="141"/>
      <c r="B4" s="65" t="s">
        <v>14</v>
      </c>
      <c r="C4" s="68" t="s">
        <v>22</v>
      </c>
      <c r="D4" s="138" t="s">
        <v>197</v>
      </c>
      <c r="E4" s="131" t="s">
        <v>140</v>
      </c>
      <c r="F4" s="65" t="s">
        <v>10</v>
      </c>
      <c r="G4" s="83">
        <f>LOOKUP($F4,'Class Size - Qty. Table'!$A$4:$B$16)</f>
        <v>7</v>
      </c>
      <c r="H4" s="82" t="s">
        <v>144</v>
      </c>
      <c r="I4" s="86" t="s">
        <v>50</v>
      </c>
      <c r="J4" s="68" t="s">
        <v>24</v>
      </c>
      <c r="K4" s="85">
        <v>25.95</v>
      </c>
      <c r="L4" s="68" t="s">
        <v>64</v>
      </c>
      <c r="M4" s="65">
        <v>1</v>
      </c>
      <c r="N4" s="68"/>
    </row>
    <row r="5" spans="1:14" s="18" customFormat="1" ht="76.5" x14ac:dyDescent="0.2">
      <c r="A5" s="141"/>
      <c r="B5" s="65" t="s">
        <v>14</v>
      </c>
      <c r="C5" s="68" t="s">
        <v>141</v>
      </c>
      <c r="D5" s="139"/>
      <c r="E5" s="131"/>
      <c r="F5" s="65" t="s">
        <v>10</v>
      </c>
      <c r="G5" s="83">
        <f>LOOKUP($F5,'Class Size - Qty. Table'!$A$4:$B$16)</f>
        <v>7</v>
      </c>
      <c r="H5" s="68" t="s">
        <v>146</v>
      </c>
      <c r="I5" s="84" t="s">
        <v>145</v>
      </c>
      <c r="J5" s="68" t="s">
        <v>24</v>
      </c>
      <c r="K5" s="85">
        <v>19.97</v>
      </c>
      <c r="L5" s="68" t="s">
        <v>101</v>
      </c>
      <c r="M5" s="65">
        <v>1</v>
      </c>
      <c r="N5" s="68"/>
    </row>
    <row r="6" spans="1:14" s="18" customFormat="1" ht="51" x14ac:dyDescent="0.2">
      <c r="A6" s="141"/>
      <c r="B6" s="65" t="s">
        <v>14</v>
      </c>
      <c r="C6" s="68" t="s">
        <v>23</v>
      </c>
      <c r="D6" s="139"/>
      <c r="E6" s="131"/>
      <c r="F6" s="65" t="s">
        <v>10</v>
      </c>
      <c r="G6" s="83">
        <f>LOOKUP($F6,'Class Size - Qty. Table'!$A$4:$B$16)</f>
        <v>7</v>
      </c>
      <c r="H6" s="68" t="s">
        <v>54</v>
      </c>
      <c r="I6" s="84" t="s">
        <v>147</v>
      </c>
      <c r="J6" s="68" t="s">
        <v>24</v>
      </c>
      <c r="K6" s="85">
        <v>10.79</v>
      </c>
      <c r="L6" s="68" t="s">
        <v>148</v>
      </c>
      <c r="M6" s="65">
        <v>1</v>
      </c>
      <c r="N6" s="68"/>
    </row>
    <row r="7" spans="1:14" s="18" customFormat="1" ht="51" x14ac:dyDescent="0.2">
      <c r="A7" s="141"/>
      <c r="B7" s="65" t="s">
        <v>14</v>
      </c>
      <c r="C7" s="68" t="s">
        <v>52</v>
      </c>
      <c r="D7" s="139"/>
      <c r="E7" s="131"/>
      <c r="F7" s="65" t="s">
        <v>10</v>
      </c>
      <c r="G7" s="83">
        <f>LOOKUP($F7,'Class Size - Qty. Table'!$A$4:$B$16)</f>
        <v>7</v>
      </c>
      <c r="H7" s="68" t="s">
        <v>52</v>
      </c>
      <c r="I7" s="86" t="s">
        <v>55</v>
      </c>
      <c r="J7" s="68" t="s">
        <v>24</v>
      </c>
      <c r="K7" s="85">
        <v>9.48</v>
      </c>
      <c r="L7" s="68" t="s">
        <v>64</v>
      </c>
      <c r="M7" s="65">
        <v>1</v>
      </c>
      <c r="N7" s="68"/>
    </row>
    <row r="8" spans="1:14" s="18" customFormat="1" ht="79.5" customHeight="1" x14ac:dyDescent="0.2">
      <c r="A8" s="141"/>
      <c r="B8" s="65" t="s">
        <v>14</v>
      </c>
      <c r="C8" s="64" t="s">
        <v>32</v>
      </c>
      <c r="D8" s="139"/>
      <c r="E8" s="131"/>
      <c r="F8" s="65" t="s">
        <v>10</v>
      </c>
      <c r="G8" s="83">
        <f>LOOKUP($F8,'Class Size - Qty. Table'!$A$4:$B$16)</f>
        <v>7</v>
      </c>
      <c r="H8" s="68" t="s">
        <v>149</v>
      </c>
      <c r="I8" s="84" t="s">
        <v>150</v>
      </c>
      <c r="J8" s="68" t="s">
        <v>151</v>
      </c>
      <c r="K8" s="85">
        <v>1.99</v>
      </c>
      <c r="L8" s="68" t="s">
        <v>63</v>
      </c>
      <c r="M8" s="65">
        <v>7</v>
      </c>
      <c r="N8" s="68" t="s">
        <v>156</v>
      </c>
    </row>
    <row r="9" spans="1:14" ht="53.25" thickBot="1" x14ac:dyDescent="0.25">
      <c r="A9" s="76" t="s">
        <v>131</v>
      </c>
      <c r="B9" s="38" t="s">
        <v>20</v>
      </c>
      <c r="C9" s="31" t="s">
        <v>75</v>
      </c>
      <c r="D9" s="33"/>
      <c r="E9" s="31" t="s">
        <v>25</v>
      </c>
      <c r="F9" s="38" t="s">
        <v>12</v>
      </c>
      <c r="G9" s="32">
        <f>LOOKUP($F9,'Class Size - Qty. Table'!$A$4:$B$16)</f>
        <v>28</v>
      </c>
      <c r="H9" s="33"/>
      <c r="I9" s="33"/>
      <c r="J9" s="33"/>
      <c r="K9" s="36"/>
      <c r="L9" s="33"/>
      <c r="M9" s="38"/>
      <c r="N9" s="33"/>
    </row>
    <row r="10" spans="1:14" s="18" customFormat="1" ht="53.25" thickTop="1" x14ac:dyDescent="0.2">
      <c r="A10" s="77" t="s">
        <v>132</v>
      </c>
      <c r="B10" s="63" t="s">
        <v>14</v>
      </c>
      <c r="C10" s="62" t="s">
        <v>152</v>
      </c>
      <c r="D10" s="88" t="s">
        <v>172</v>
      </c>
      <c r="E10" s="88" t="s">
        <v>71</v>
      </c>
      <c r="F10" s="63" t="s">
        <v>9</v>
      </c>
      <c r="G10" s="89">
        <f>LOOKUP($F10,'Class Size - Qty. Table'!$A$4:$B$16)</f>
        <v>1</v>
      </c>
      <c r="H10" s="88" t="s">
        <v>41</v>
      </c>
      <c r="I10" s="90" t="s">
        <v>154</v>
      </c>
      <c r="J10" s="88" t="s">
        <v>151</v>
      </c>
      <c r="K10" s="91">
        <v>4.1900000000000004</v>
      </c>
      <c r="L10" s="88" t="s">
        <v>63</v>
      </c>
      <c r="M10" s="63">
        <v>1</v>
      </c>
      <c r="N10" s="88"/>
    </row>
    <row r="11" spans="1:14" ht="29.25" customHeight="1" x14ac:dyDescent="0.2">
      <c r="A11" s="142" t="s">
        <v>133</v>
      </c>
      <c r="B11" s="49" t="s">
        <v>20</v>
      </c>
      <c r="C11" s="13" t="s">
        <v>76</v>
      </c>
      <c r="D11" s="41" t="s">
        <v>173</v>
      </c>
      <c r="E11" s="11" t="s">
        <v>25</v>
      </c>
      <c r="F11" s="49" t="s">
        <v>12</v>
      </c>
      <c r="G11" s="40">
        <f>LOOKUP($F11,'Class Size - Qty. Table'!$A$4:$B$16)</f>
        <v>28</v>
      </c>
      <c r="H11" s="41"/>
      <c r="I11" s="6"/>
      <c r="J11" s="41"/>
      <c r="K11" s="9"/>
      <c r="L11" s="41"/>
      <c r="M11" s="49"/>
      <c r="N11" s="41"/>
    </row>
    <row r="12" spans="1:14" s="18" customFormat="1" ht="25.5" x14ac:dyDescent="0.2">
      <c r="A12" s="142"/>
      <c r="B12" s="65" t="s">
        <v>14</v>
      </c>
      <c r="C12" s="64" t="s">
        <v>200</v>
      </c>
      <c r="D12" s="68" t="s">
        <v>155</v>
      </c>
      <c r="E12" s="68" t="s">
        <v>42</v>
      </c>
      <c r="F12" s="65" t="s">
        <v>11</v>
      </c>
      <c r="G12" s="83">
        <f>LOOKUP($F12,'Class Size - Qty. Table'!$A$4:$B$16)</f>
        <v>14</v>
      </c>
      <c r="H12" s="68"/>
      <c r="I12" s="84"/>
      <c r="J12" s="68"/>
      <c r="K12" s="85"/>
      <c r="L12" s="68"/>
      <c r="M12" s="65"/>
      <c r="N12" s="68"/>
    </row>
    <row r="13" spans="1:14" s="18" customFormat="1" ht="51.75" thickBot="1" x14ac:dyDescent="0.25">
      <c r="A13" s="143"/>
      <c r="B13" s="69" t="s">
        <v>14</v>
      </c>
      <c r="C13" s="70" t="s">
        <v>43</v>
      </c>
      <c r="D13" s="73" t="s">
        <v>155</v>
      </c>
      <c r="E13" s="73" t="s">
        <v>42</v>
      </c>
      <c r="F13" s="69" t="s">
        <v>11</v>
      </c>
      <c r="G13" s="92">
        <f>LOOKUP($F13,'Class Size - Qty. Table'!$A$4:$B$16)</f>
        <v>14</v>
      </c>
      <c r="H13" s="73" t="s">
        <v>39</v>
      </c>
      <c r="I13" s="93" t="s">
        <v>40</v>
      </c>
      <c r="J13" s="73" t="s">
        <v>24</v>
      </c>
      <c r="K13" s="94">
        <v>15.09</v>
      </c>
      <c r="L13" s="73" t="s">
        <v>56</v>
      </c>
      <c r="M13" s="69">
        <v>1</v>
      </c>
      <c r="N13" s="73"/>
    </row>
    <row r="14" spans="1:14" ht="27.75" customHeight="1" thickTop="1" x14ac:dyDescent="0.2">
      <c r="A14" s="145" t="s">
        <v>134</v>
      </c>
      <c r="B14" s="39" t="s">
        <v>20</v>
      </c>
      <c r="C14" s="42" t="s">
        <v>77</v>
      </c>
      <c r="D14" s="20" t="s">
        <v>170</v>
      </c>
      <c r="E14" s="20" t="s">
        <v>25</v>
      </c>
      <c r="F14" s="39" t="s">
        <v>12</v>
      </c>
      <c r="G14" s="19">
        <f>LOOKUP($F14,'Class Size - Qty. Table'!$A$4:$B$16)</f>
        <v>28</v>
      </c>
      <c r="H14" s="20"/>
      <c r="I14" s="21"/>
      <c r="J14" s="20"/>
      <c r="K14" s="23"/>
      <c r="L14" s="20"/>
      <c r="M14" s="39"/>
      <c r="N14" s="20"/>
    </row>
    <row r="15" spans="1:14" s="18" customFormat="1" ht="51" customHeight="1" x14ac:dyDescent="0.2">
      <c r="A15" s="146"/>
      <c r="B15" s="65" t="s">
        <v>14</v>
      </c>
      <c r="C15" s="64" t="s">
        <v>157</v>
      </c>
      <c r="D15" s="137" t="s">
        <v>198</v>
      </c>
      <c r="E15" s="131" t="s">
        <v>78</v>
      </c>
      <c r="F15" s="65" t="s">
        <v>10</v>
      </c>
      <c r="G15" s="83">
        <f>LOOKUP($F15,'Class Size - Qty. Table'!$A$4:$B$16)</f>
        <v>7</v>
      </c>
      <c r="H15" s="68" t="s">
        <v>168</v>
      </c>
      <c r="I15" s="82" t="s">
        <v>169</v>
      </c>
      <c r="J15" s="68"/>
      <c r="K15" s="85"/>
      <c r="L15" s="68"/>
      <c r="M15" s="65"/>
      <c r="N15" s="68"/>
    </row>
    <row r="16" spans="1:14" s="18" customFormat="1" ht="51" x14ac:dyDescent="0.2">
      <c r="A16" s="146"/>
      <c r="B16" s="65" t="s">
        <v>14</v>
      </c>
      <c r="C16" s="64" t="s">
        <v>166</v>
      </c>
      <c r="D16" s="137"/>
      <c r="E16" s="131"/>
      <c r="F16" s="65" t="s">
        <v>73</v>
      </c>
      <c r="G16" s="83">
        <f>LOOKUP($F16,'Class Size - Qty. Table'!$A$4:$B$16)</f>
        <v>14</v>
      </c>
      <c r="H16" s="68" t="s">
        <v>108</v>
      </c>
      <c r="I16" s="86" t="s">
        <v>107</v>
      </c>
      <c r="J16" s="68" t="s">
        <v>60</v>
      </c>
      <c r="K16" s="85">
        <v>6.07</v>
      </c>
      <c r="L16" s="68" t="s">
        <v>63</v>
      </c>
      <c r="M16" s="65">
        <v>5</v>
      </c>
      <c r="N16" s="68"/>
    </row>
    <row r="17" spans="1:14" s="18" customFormat="1" ht="25.5" x14ac:dyDescent="0.2">
      <c r="A17" s="146"/>
      <c r="B17" s="65" t="s">
        <v>14</v>
      </c>
      <c r="C17" s="64" t="s">
        <v>201</v>
      </c>
      <c r="D17" s="137"/>
      <c r="E17" s="131"/>
      <c r="F17" s="65" t="s">
        <v>10</v>
      </c>
      <c r="G17" s="83">
        <f>LOOKUP($F17,'Class Size - Qty. Table'!$A$4:$B$16)</f>
        <v>7</v>
      </c>
      <c r="H17" s="68"/>
      <c r="I17" s="68"/>
      <c r="J17" s="68"/>
      <c r="K17" s="85"/>
      <c r="L17" s="68"/>
      <c r="M17" s="65"/>
      <c r="N17" s="68"/>
    </row>
    <row r="18" spans="1:14" s="18" customFormat="1" ht="51" x14ac:dyDescent="0.2">
      <c r="A18" s="146"/>
      <c r="B18" s="65" t="s">
        <v>14</v>
      </c>
      <c r="C18" s="68" t="s">
        <v>165</v>
      </c>
      <c r="D18" s="137"/>
      <c r="E18" s="131"/>
      <c r="F18" s="65" t="s">
        <v>10</v>
      </c>
      <c r="G18" s="83">
        <f>LOOKUP($F18,'Class Size - Qty. Table'!$A$4:$B$16)</f>
        <v>7</v>
      </c>
      <c r="H18" s="68" t="s">
        <v>158</v>
      </c>
      <c r="I18" s="66" t="s">
        <v>106</v>
      </c>
      <c r="J18" s="68" t="s">
        <v>60</v>
      </c>
      <c r="K18" s="85">
        <v>0.84</v>
      </c>
      <c r="L18" s="68" t="s">
        <v>159</v>
      </c>
      <c r="M18" s="65"/>
      <c r="N18" s="68"/>
    </row>
    <row r="19" spans="1:14" s="18" customFormat="1" ht="95.25" customHeight="1" x14ac:dyDescent="0.2">
      <c r="A19" s="146"/>
      <c r="B19" s="65" t="s">
        <v>14</v>
      </c>
      <c r="C19" s="68" t="s">
        <v>160</v>
      </c>
      <c r="D19" s="137"/>
      <c r="E19" s="131"/>
      <c r="F19" s="65" t="s">
        <v>10</v>
      </c>
      <c r="G19" s="83">
        <f>LOOKUP($F19,'Class Size - Qty. Table'!$A$4:$B$16)</f>
        <v>7</v>
      </c>
      <c r="H19" s="68" t="s">
        <v>162</v>
      </c>
      <c r="I19" s="84" t="s">
        <v>161</v>
      </c>
      <c r="J19" s="68" t="s">
        <v>19</v>
      </c>
      <c r="K19" s="85">
        <v>2.78</v>
      </c>
      <c r="L19" s="68" t="s">
        <v>159</v>
      </c>
      <c r="M19" s="65"/>
      <c r="N19" s="68"/>
    </row>
    <row r="20" spans="1:14" s="18" customFormat="1" ht="63.75" x14ac:dyDescent="0.2">
      <c r="A20" s="146"/>
      <c r="B20" s="65" t="s">
        <v>14</v>
      </c>
      <c r="C20" s="68" t="s">
        <v>167</v>
      </c>
      <c r="D20" s="137"/>
      <c r="E20" s="131"/>
      <c r="F20" s="65" t="s">
        <v>10</v>
      </c>
      <c r="G20" s="83">
        <f>LOOKUP($F20,'Class Size - Qty. Table'!$A$4:$B$16)</f>
        <v>7</v>
      </c>
      <c r="H20" s="68" t="s">
        <v>163</v>
      </c>
      <c r="I20" s="84" t="s">
        <v>164</v>
      </c>
      <c r="J20" s="68" t="s">
        <v>19</v>
      </c>
      <c r="K20" s="85">
        <v>2.97</v>
      </c>
      <c r="L20" s="68" t="s">
        <v>63</v>
      </c>
      <c r="M20" s="65">
        <v>7</v>
      </c>
      <c r="N20" s="68"/>
    </row>
    <row r="21" spans="1:14" s="18" customFormat="1" ht="61.5" customHeight="1" thickBot="1" x14ac:dyDescent="0.25">
      <c r="A21" s="147"/>
      <c r="B21" s="95" t="s">
        <v>14</v>
      </c>
      <c r="C21" s="96" t="s">
        <v>33</v>
      </c>
      <c r="D21" s="148"/>
      <c r="E21" s="144"/>
      <c r="F21" s="95" t="s">
        <v>10</v>
      </c>
      <c r="G21" s="98">
        <f>LOOKUP($F21,'Class Size - Qty. Table'!$A$4:$B$16)</f>
        <v>7</v>
      </c>
      <c r="H21" s="96" t="s">
        <v>53</v>
      </c>
      <c r="I21" s="99" t="s">
        <v>98</v>
      </c>
      <c r="J21" s="96" t="s">
        <v>99</v>
      </c>
      <c r="K21" s="100">
        <v>19.25</v>
      </c>
      <c r="L21" s="96" t="s">
        <v>61</v>
      </c>
      <c r="M21" s="95">
        <v>1</v>
      </c>
      <c r="N21" s="96"/>
    </row>
    <row r="22" spans="1:14" ht="39" thickTop="1" x14ac:dyDescent="0.2">
      <c r="A22" s="129" t="s">
        <v>135</v>
      </c>
      <c r="B22" s="63" t="s">
        <v>81</v>
      </c>
      <c r="C22" s="88" t="s">
        <v>202</v>
      </c>
      <c r="D22" s="88" t="s">
        <v>171</v>
      </c>
      <c r="E22" s="62" t="s">
        <v>79</v>
      </c>
      <c r="F22" s="63" t="s">
        <v>80</v>
      </c>
      <c r="G22" s="89">
        <f>LOOKUP($F22,'Class Size - Qty. Table'!$A$4:$B$16)</f>
        <v>2</v>
      </c>
      <c r="H22" s="88"/>
      <c r="I22" s="101"/>
      <c r="J22" s="88"/>
      <c r="K22" s="91"/>
      <c r="L22" s="88"/>
      <c r="M22" s="63"/>
      <c r="N22" s="88"/>
    </row>
    <row r="23" spans="1:14" s="18" customFormat="1" ht="63.75" x14ac:dyDescent="0.2">
      <c r="A23" s="130"/>
      <c r="B23" s="65" t="s">
        <v>14</v>
      </c>
      <c r="C23" s="68" t="s">
        <v>38</v>
      </c>
      <c r="D23" s="68" t="s">
        <v>171</v>
      </c>
      <c r="E23" s="68" t="s">
        <v>109</v>
      </c>
      <c r="F23" s="65" t="s">
        <v>73</v>
      </c>
      <c r="G23" s="83">
        <f>LOOKUP($F23,'Class Size - Qty. Table'!$A$4:$B$16)</f>
        <v>14</v>
      </c>
      <c r="H23" s="102" t="s">
        <v>38</v>
      </c>
      <c r="I23" s="103" t="s">
        <v>30</v>
      </c>
      <c r="J23" s="102" t="s">
        <v>29</v>
      </c>
      <c r="K23" s="85">
        <v>0.97</v>
      </c>
      <c r="L23" s="102" t="s">
        <v>18</v>
      </c>
      <c r="M23" s="104">
        <v>14</v>
      </c>
      <c r="N23" s="68"/>
    </row>
    <row r="24" spans="1:14" s="14" customFormat="1" ht="53.25" thickBot="1" x14ac:dyDescent="0.25">
      <c r="A24" s="80" t="s">
        <v>136</v>
      </c>
      <c r="B24" s="15" t="s">
        <v>20</v>
      </c>
      <c r="C24" s="16" t="s">
        <v>82</v>
      </c>
      <c r="D24" s="30" t="s">
        <v>176</v>
      </c>
      <c r="E24" s="16" t="s">
        <v>25</v>
      </c>
      <c r="F24" s="15" t="s">
        <v>12</v>
      </c>
      <c r="G24" s="29">
        <f>LOOKUP($F24,'Class Size - Qty. Table'!$A$4:$B$16)</f>
        <v>28</v>
      </c>
      <c r="H24" s="44"/>
      <c r="I24" s="46"/>
      <c r="J24" s="44"/>
      <c r="K24" s="47"/>
      <c r="L24" s="44"/>
      <c r="M24" s="45"/>
      <c r="N24" s="16"/>
    </row>
    <row r="25" spans="1:14" ht="99" customHeight="1" thickTop="1" x14ac:dyDescent="0.2">
      <c r="A25" s="154" t="s">
        <v>175</v>
      </c>
      <c r="B25" s="39" t="s">
        <v>20</v>
      </c>
      <c r="C25" s="20" t="s">
        <v>177</v>
      </c>
      <c r="D25" s="20" t="s">
        <v>178</v>
      </c>
      <c r="E25" s="20" t="s">
        <v>25</v>
      </c>
      <c r="F25" s="39" t="s">
        <v>12</v>
      </c>
      <c r="G25" s="19">
        <f>LOOKUP($F25,'Class Size - Qty. Table'!$A$4:$B$16)</f>
        <v>28</v>
      </c>
      <c r="H25" s="20"/>
      <c r="I25" s="20"/>
      <c r="J25" s="20"/>
      <c r="K25" s="23"/>
      <c r="L25" s="20"/>
      <c r="M25" s="39"/>
      <c r="N25" s="20"/>
    </row>
    <row r="26" spans="1:14" s="18" customFormat="1" ht="38.25" x14ac:dyDescent="0.2">
      <c r="A26" s="155"/>
      <c r="B26" s="65" t="s">
        <v>14</v>
      </c>
      <c r="C26" s="64" t="s">
        <v>203</v>
      </c>
      <c r="D26" s="68" t="s">
        <v>189</v>
      </c>
      <c r="E26" s="68" t="s">
        <v>71</v>
      </c>
      <c r="F26" s="65" t="s">
        <v>9</v>
      </c>
      <c r="G26" s="83">
        <f>LOOKUP($F26,'Class Size - Qty. Table'!$A$4:$B$16)</f>
        <v>1</v>
      </c>
      <c r="H26" s="68"/>
      <c r="I26" s="84"/>
      <c r="J26" s="68"/>
      <c r="K26" s="85"/>
      <c r="L26" s="68"/>
      <c r="M26" s="65"/>
      <c r="N26" s="10" t="s">
        <v>180</v>
      </c>
    </row>
    <row r="27" spans="1:14" ht="53.25" thickBot="1" x14ac:dyDescent="0.25">
      <c r="A27" s="81" t="s">
        <v>182</v>
      </c>
      <c r="B27" s="38" t="s">
        <v>20</v>
      </c>
      <c r="C27" s="33" t="s">
        <v>179</v>
      </c>
      <c r="D27" s="33" t="s">
        <v>183</v>
      </c>
      <c r="E27" s="33" t="s">
        <v>25</v>
      </c>
      <c r="F27" s="38" t="s">
        <v>12</v>
      </c>
      <c r="G27" s="32">
        <f>LOOKUP($F27,'Class Size - Qty. Table'!$A$4:$B$16)</f>
        <v>28</v>
      </c>
      <c r="H27" s="33"/>
      <c r="I27" s="33"/>
      <c r="J27" s="33"/>
      <c r="K27" s="36"/>
      <c r="L27" s="33"/>
      <c r="M27" s="38"/>
      <c r="N27" s="33"/>
    </row>
    <row r="28" spans="1:14" s="18" customFormat="1" ht="141" thickTop="1" x14ac:dyDescent="0.2">
      <c r="A28" s="135" t="s">
        <v>137</v>
      </c>
      <c r="B28" s="63" t="s">
        <v>14</v>
      </c>
      <c r="C28" s="88" t="s">
        <v>184</v>
      </c>
      <c r="D28" s="88" t="s">
        <v>185</v>
      </c>
      <c r="E28" s="88" t="s">
        <v>71</v>
      </c>
      <c r="F28" s="63" t="s">
        <v>9</v>
      </c>
      <c r="G28" s="89">
        <f>LOOKUP($F28,'Class Size - Qty. Table'!$A$4:$B$16)</f>
        <v>1</v>
      </c>
      <c r="H28" s="88" t="s">
        <v>37</v>
      </c>
      <c r="I28" s="90" t="s">
        <v>186</v>
      </c>
      <c r="J28" s="88" t="s">
        <v>24</v>
      </c>
      <c r="K28" s="91">
        <v>25.99</v>
      </c>
      <c r="L28" s="88" t="s">
        <v>18</v>
      </c>
      <c r="M28" s="63">
        <v>1</v>
      </c>
      <c r="N28" s="88"/>
    </row>
    <row r="29" spans="1:14" s="18" customFormat="1" x14ac:dyDescent="0.2">
      <c r="A29" s="133"/>
      <c r="B29" s="65" t="s">
        <v>14</v>
      </c>
      <c r="C29" s="68" t="s">
        <v>83</v>
      </c>
      <c r="D29" s="68" t="s">
        <v>185</v>
      </c>
      <c r="E29" s="68" t="s">
        <v>84</v>
      </c>
      <c r="F29" s="65" t="s">
        <v>9</v>
      </c>
      <c r="G29" s="83">
        <f>LOOKUP($F29,'Class Size - Qty. Table'!$A$4:$B$16)</f>
        <v>1</v>
      </c>
      <c r="H29" s="68" t="s">
        <v>62</v>
      </c>
      <c r="I29" s="68" t="s">
        <v>187</v>
      </c>
      <c r="J29" s="68" t="s">
        <v>27</v>
      </c>
      <c r="K29" s="85">
        <v>1</v>
      </c>
      <c r="L29" s="68" t="s">
        <v>63</v>
      </c>
      <c r="M29" s="65">
        <v>1</v>
      </c>
      <c r="N29" s="68"/>
    </row>
    <row r="30" spans="1:14" ht="29.25" customHeight="1" x14ac:dyDescent="0.2">
      <c r="A30" s="133" t="s">
        <v>138</v>
      </c>
      <c r="B30" s="49" t="s">
        <v>20</v>
      </c>
      <c r="C30" s="41" t="s">
        <v>85</v>
      </c>
      <c r="D30" s="41" t="s">
        <v>188</v>
      </c>
      <c r="E30" s="41" t="s">
        <v>86</v>
      </c>
      <c r="F30" s="49" t="s">
        <v>10</v>
      </c>
      <c r="G30" s="40">
        <f>LOOKUP($F30,'Class Size - Qty. Table'!$A$4:$B$16)</f>
        <v>7</v>
      </c>
      <c r="H30" s="41"/>
      <c r="I30" s="41"/>
      <c r="J30" s="41"/>
      <c r="K30" s="9"/>
      <c r="L30" s="41"/>
      <c r="M30" s="49"/>
      <c r="N30" s="41"/>
    </row>
    <row r="31" spans="1:14" ht="29.25" customHeight="1" x14ac:dyDescent="0.2">
      <c r="A31" s="133"/>
      <c r="B31" s="49" t="s">
        <v>20</v>
      </c>
      <c r="C31" s="41" t="s">
        <v>87</v>
      </c>
      <c r="D31" s="41" t="s">
        <v>188</v>
      </c>
      <c r="E31" s="41" t="s">
        <v>25</v>
      </c>
      <c r="F31" s="49" t="s">
        <v>12</v>
      </c>
      <c r="G31" s="40">
        <f>LOOKUP($F31,'Class Size - Qty. Table'!$A$4:$B$16)</f>
        <v>28</v>
      </c>
      <c r="H31" s="41"/>
      <c r="I31" s="41"/>
      <c r="J31" s="41"/>
      <c r="K31" s="9"/>
      <c r="L31" s="41"/>
      <c r="M31" s="49"/>
      <c r="N31" s="41"/>
    </row>
    <row r="32" spans="1:14" s="18" customFormat="1" ht="38.25" x14ac:dyDescent="0.2">
      <c r="A32" s="133"/>
      <c r="B32" s="65" t="s">
        <v>14</v>
      </c>
      <c r="C32" s="68" t="s">
        <v>191</v>
      </c>
      <c r="D32" s="137" t="s">
        <v>199</v>
      </c>
      <c r="E32" s="131" t="s">
        <v>71</v>
      </c>
      <c r="F32" s="65" t="s">
        <v>9</v>
      </c>
      <c r="G32" s="83">
        <f>LOOKUP($F32,'Class Size - Qty. Table'!$A$4:$B$16)</f>
        <v>1</v>
      </c>
      <c r="H32" s="68" t="s">
        <v>194</v>
      </c>
      <c r="I32" s="84" t="s">
        <v>192</v>
      </c>
      <c r="J32" s="68" t="s">
        <v>60</v>
      </c>
      <c r="K32" s="85">
        <v>0.71</v>
      </c>
      <c r="L32" s="68" t="s">
        <v>193</v>
      </c>
      <c r="M32" s="65">
        <v>1</v>
      </c>
      <c r="N32" s="68"/>
    </row>
    <row r="33" spans="1:14" ht="15" customHeight="1" x14ac:dyDescent="0.2">
      <c r="A33" s="133"/>
      <c r="B33" s="65" t="s">
        <v>14</v>
      </c>
      <c r="C33" s="68" t="s">
        <v>34</v>
      </c>
      <c r="D33" s="137"/>
      <c r="E33" s="131"/>
      <c r="F33" s="65" t="s">
        <v>9</v>
      </c>
      <c r="G33" s="83">
        <f>LOOKUP($F33,'Class Size - Qty. Table'!$A$4:$B$16)</f>
        <v>1</v>
      </c>
      <c r="H33" s="68"/>
      <c r="I33" s="68"/>
      <c r="J33" s="68"/>
      <c r="K33" s="85"/>
      <c r="L33" s="68"/>
      <c r="M33" s="65"/>
      <c r="N33" s="68"/>
    </row>
    <row r="34" spans="1:14" ht="15" customHeight="1" x14ac:dyDescent="0.2">
      <c r="A34" s="133"/>
      <c r="B34" s="65" t="s">
        <v>14</v>
      </c>
      <c r="C34" s="68" t="s">
        <v>35</v>
      </c>
      <c r="D34" s="137"/>
      <c r="E34" s="131"/>
      <c r="F34" s="65" t="s">
        <v>9</v>
      </c>
      <c r="G34" s="83">
        <f>LOOKUP($F34,'Class Size - Qty. Table'!$A$4:$B$16)</f>
        <v>1</v>
      </c>
      <c r="H34" s="68"/>
      <c r="I34" s="68"/>
      <c r="J34" s="68"/>
      <c r="K34" s="85"/>
      <c r="L34" s="68"/>
      <c r="M34" s="65"/>
      <c r="N34" s="68"/>
    </row>
    <row r="35" spans="1:14" s="18" customFormat="1" ht="38.25" x14ac:dyDescent="0.2">
      <c r="A35" s="133"/>
      <c r="B35" s="65" t="s">
        <v>14</v>
      </c>
      <c r="C35" s="68" t="s">
        <v>36</v>
      </c>
      <c r="D35" s="137"/>
      <c r="E35" s="131"/>
      <c r="F35" s="65" t="s">
        <v>44</v>
      </c>
      <c r="G35" s="83">
        <f>LOOKUP($F35,'Class Size - Qty. Table'!$A$4:$B$16)</f>
        <v>1</v>
      </c>
      <c r="H35" s="68" t="s">
        <v>100</v>
      </c>
      <c r="I35" s="84" t="s">
        <v>195</v>
      </c>
      <c r="J35" s="68" t="s">
        <v>72</v>
      </c>
      <c r="K35" s="85">
        <v>2.2799999999999998</v>
      </c>
      <c r="L35" s="68" t="s">
        <v>18</v>
      </c>
      <c r="M35" s="65">
        <v>2</v>
      </c>
      <c r="N35" s="68"/>
    </row>
    <row r="36" spans="1:14" s="18" customFormat="1" ht="26.25" thickBot="1" x14ac:dyDescent="0.25">
      <c r="A36" s="134"/>
      <c r="B36" s="69" t="s">
        <v>14</v>
      </c>
      <c r="C36" s="73" t="s">
        <v>190</v>
      </c>
      <c r="D36" s="156"/>
      <c r="E36" s="132"/>
      <c r="F36" s="69" t="s">
        <v>9</v>
      </c>
      <c r="G36" s="92">
        <f>LOOKUP($F36,'Class Size - Qty. Table'!$A$4:$B$16)</f>
        <v>1</v>
      </c>
      <c r="H36" s="73" t="s">
        <v>58</v>
      </c>
      <c r="I36" s="107" t="s">
        <v>196</v>
      </c>
      <c r="J36" s="73" t="s">
        <v>72</v>
      </c>
      <c r="K36" s="94">
        <v>2.9</v>
      </c>
      <c r="L36" s="73" t="s">
        <v>18</v>
      </c>
      <c r="M36" s="69">
        <v>1</v>
      </c>
      <c r="N36" s="73"/>
    </row>
    <row r="37" spans="1:14" s="14" customFormat="1" ht="25.5" customHeight="1" thickTop="1" x14ac:dyDescent="0.2">
      <c r="A37" s="157" t="s">
        <v>67</v>
      </c>
      <c r="B37" s="151" t="s">
        <v>14</v>
      </c>
      <c r="C37" s="136" t="s">
        <v>68</v>
      </c>
      <c r="D37" s="136"/>
      <c r="E37" s="62" t="s">
        <v>25</v>
      </c>
      <c r="F37" s="62" t="s">
        <v>12</v>
      </c>
      <c r="G37" s="89">
        <f>LOOKUP($F37,'Class Size - Qty. Table'!$A$4:$B$16)</f>
        <v>28</v>
      </c>
      <c r="H37" s="136" t="s">
        <v>69</v>
      </c>
      <c r="I37" s="136" t="s">
        <v>120</v>
      </c>
      <c r="J37" s="136"/>
      <c r="K37" s="152">
        <v>0.41</v>
      </c>
      <c r="L37" s="151" t="s">
        <v>63</v>
      </c>
      <c r="M37" s="149">
        <v>28</v>
      </c>
      <c r="N37" s="151"/>
    </row>
    <row r="38" spans="1:14" s="14" customFormat="1" ht="25.5" customHeight="1" x14ac:dyDescent="0.2">
      <c r="A38" s="158"/>
      <c r="B38" s="131"/>
      <c r="C38" s="137"/>
      <c r="D38" s="137"/>
      <c r="E38" s="64" t="s">
        <v>26</v>
      </c>
      <c r="F38" s="64" t="s">
        <v>13</v>
      </c>
      <c r="G38" s="83">
        <f>LOOKUP($F38,'Class Size - Qty. Table'!$A$4:$B$16)</f>
        <v>1</v>
      </c>
      <c r="H38" s="137"/>
      <c r="I38" s="137"/>
      <c r="J38" s="137"/>
      <c r="K38" s="153"/>
      <c r="L38" s="131"/>
      <c r="M38" s="150"/>
      <c r="N38" s="131"/>
    </row>
    <row r="39" spans="1:14" s="14" customFormat="1" ht="62.25" customHeight="1" x14ac:dyDescent="0.2">
      <c r="A39" s="158"/>
      <c r="B39" s="65" t="s">
        <v>14</v>
      </c>
      <c r="C39" s="64" t="s">
        <v>70</v>
      </c>
      <c r="D39" s="64"/>
      <c r="E39" s="64" t="s">
        <v>71</v>
      </c>
      <c r="F39" s="64" t="s">
        <v>9</v>
      </c>
      <c r="G39" s="83">
        <f>LOOKUP($F39,'Class Size - Qty. Table'!$A$4:$B$16)</f>
        <v>1</v>
      </c>
      <c r="H39" s="64" t="s">
        <v>121</v>
      </c>
      <c r="I39" s="66" t="s">
        <v>122</v>
      </c>
      <c r="J39" s="64" t="s">
        <v>24</v>
      </c>
      <c r="K39" s="67">
        <v>41.58</v>
      </c>
      <c r="L39" s="65" t="s">
        <v>123</v>
      </c>
      <c r="M39" s="65">
        <v>1</v>
      </c>
      <c r="N39" s="68"/>
    </row>
    <row r="40" spans="1:14" s="14" customFormat="1" ht="53.25" customHeight="1" x14ac:dyDescent="0.2">
      <c r="A40" s="158"/>
      <c r="B40" s="65" t="s">
        <v>14</v>
      </c>
      <c r="C40" s="64" t="s">
        <v>15</v>
      </c>
      <c r="D40" s="64"/>
      <c r="E40" s="64" t="s">
        <v>71</v>
      </c>
      <c r="F40" s="64" t="s">
        <v>9</v>
      </c>
      <c r="G40" s="83">
        <f>LOOKUP($F40,'Class Size - Qty. Table'!$A$4:$B$16)</f>
        <v>1</v>
      </c>
      <c r="H40" s="64" t="s">
        <v>124</v>
      </c>
      <c r="I40" s="66" t="s">
        <v>125</v>
      </c>
      <c r="J40" s="64" t="s">
        <v>126</v>
      </c>
      <c r="K40" s="67">
        <v>9.99</v>
      </c>
      <c r="L40" s="65" t="s">
        <v>63</v>
      </c>
      <c r="M40" s="65">
        <v>1</v>
      </c>
      <c r="N40" s="68"/>
    </row>
    <row r="41" spans="1:14" s="14" customFormat="1" ht="26.25" thickBot="1" x14ac:dyDescent="0.25">
      <c r="A41" s="159"/>
      <c r="B41" s="69" t="s">
        <v>14</v>
      </c>
      <c r="C41" s="70" t="s">
        <v>16</v>
      </c>
      <c r="D41" s="70"/>
      <c r="E41" s="70" t="s">
        <v>71</v>
      </c>
      <c r="F41" s="70" t="s">
        <v>9</v>
      </c>
      <c r="G41" s="92">
        <f>LOOKUP($F41,'Class Size - Qty. Table'!$A$4:$B$16)</f>
        <v>1</v>
      </c>
      <c r="H41" s="70" t="s">
        <v>127</v>
      </c>
      <c r="I41" s="71" t="s">
        <v>128</v>
      </c>
      <c r="J41" s="70" t="s">
        <v>72</v>
      </c>
      <c r="K41" s="72">
        <v>2</v>
      </c>
      <c r="L41" s="69" t="s">
        <v>63</v>
      </c>
      <c r="M41" s="69">
        <v>1</v>
      </c>
      <c r="N41" s="73"/>
    </row>
    <row r="42" spans="1:14" ht="13.5" thickTop="1" x14ac:dyDescent="0.2"/>
    <row r="62" spans="12:12" x14ac:dyDescent="0.2">
      <c r="L62" s="2">
        <v>210</v>
      </c>
    </row>
  </sheetData>
  <mergeCells count="24">
    <mergeCell ref="M37:M38"/>
    <mergeCell ref="L37:L38"/>
    <mergeCell ref="J37:J38"/>
    <mergeCell ref="I37:I38"/>
    <mergeCell ref="N37:N38"/>
    <mergeCell ref="K37:K38"/>
    <mergeCell ref="D4:D8"/>
    <mergeCell ref="E4:E8"/>
    <mergeCell ref="A2:A8"/>
    <mergeCell ref="A11:A13"/>
    <mergeCell ref="E15:E21"/>
    <mergeCell ref="A14:A21"/>
    <mergeCell ref="D15:D21"/>
    <mergeCell ref="A22:A23"/>
    <mergeCell ref="E32:E36"/>
    <mergeCell ref="A30:A36"/>
    <mergeCell ref="A28:A29"/>
    <mergeCell ref="H37:H38"/>
    <mergeCell ref="A25:A26"/>
    <mergeCell ref="D32:D36"/>
    <mergeCell ref="A37:A41"/>
    <mergeCell ref="B37:B38"/>
    <mergeCell ref="C37:C38"/>
    <mergeCell ref="D37:D38"/>
  </mergeCells>
  <hyperlinks>
    <hyperlink ref="I23" r:id="rId1"/>
    <hyperlink ref="I7" r:id="rId2"/>
    <hyperlink ref="I13" r:id="rId3"/>
    <hyperlink ref="I4" r:id="rId4"/>
    <hyperlink ref="I41" r:id="rId5"/>
    <hyperlink ref="I39" r:id="rId6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/>
    <hyperlink ref="I40" r:id="rId7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/>
    <hyperlink ref="I3" r:id="rId8"/>
    <hyperlink ref="I5" r:id="rId9"/>
    <hyperlink ref="I6" r:id="rId10"/>
    <hyperlink ref="I8" r:id="rId11" display="https://www.michaels.com/default/10539421.html?cm_mmc=PLASearch-_-google-_-MICH_Shopping_US_N_Kids_N_N_N_N-_-Kids&amp;Kenshoo_ida=&amp;KPID=go_cmp-1582613454_adg-65240413572_ad-297105819489_pla-295613134780_dev-c_ext-_prd-10539421&amp;gclid=CjwKCAiA3uDwBRBFEiwA1VsajPaiTZGqhpaLW2U1iefcJkBJHzltGLU_GljYEgQZ7o0enY9RxpX6xBoCMGYQAvD_BwE"/>
    <hyperlink ref="I10" r:id="rId12"/>
    <hyperlink ref="I16" r:id="rId13"/>
    <hyperlink ref="I18" r:id="rId14"/>
    <hyperlink ref="I19" r:id="rId15"/>
    <hyperlink ref="I20" r:id="rId16"/>
    <hyperlink ref="I21" r:id="rId17"/>
    <hyperlink ref="I28" r:id="rId18" display="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"/>
    <hyperlink ref="I32" r:id="rId19"/>
    <hyperlink ref="I35" r:id="rId20"/>
    <hyperlink ref="I36" r:id="rId21"/>
  </hyperlinks>
  <pageMargins left="0.25" right="0.25" top="0.75" bottom="0.75" header="0.3" footer="0.3"/>
  <pageSetup scale="39" fitToHeight="0" orientation="landscape" horizontalDpi="300" verticalDpi="300" r:id="rId22"/>
  <headerFooter>
    <oddHeader>&amp;C3rd Grade Supply List</oddHeader>
    <oddFooter>&amp;L3rd Grade
Forces&amp;C&amp;P of &amp;N&amp;R3rd Grade
Forces</oddFooter>
  </headerFooter>
  <legacyDrawing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N34"/>
  <sheetViews>
    <sheetView tabSelected="1" zoomScale="80" zoomScaleNormal="80" zoomScalePageLayoutView="90" workbookViewId="0">
      <selection activeCell="D28" sqref="D28"/>
    </sheetView>
  </sheetViews>
  <sheetFormatPr defaultColWidth="5.28515625" defaultRowHeight="12.75" x14ac:dyDescent="0.2"/>
  <cols>
    <col min="1" max="1" width="10" style="48" bestFit="1" customWidth="1"/>
    <col min="2" max="2" width="17.140625" style="1" customWidth="1"/>
    <col min="3" max="3" width="29.28515625" style="2" customWidth="1"/>
    <col min="4" max="4" width="26.42578125" style="2" customWidth="1"/>
    <col min="5" max="5" width="22.7109375" style="2" customWidth="1"/>
    <col min="6" max="6" width="10.85546875" style="1" customWidth="1"/>
    <col min="7" max="7" width="11" style="1" customWidth="1"/>
    <col min="8" max="8" width="22.7109375" style="2" customWidth="1"/>
    <col min="9" max="9" width="30.7109375" style="2" customWidth="1"/>
    <col min="10" max="10" width="22" style="2" customWidth="1"/>
    <col min="11" max="11" width="9.42578125" style="3" customWidth="1"/>
    <col min="12" max="12" width="11.7109375" style="2" customWidth="1"/>
    <col min="13" max="13" width="7.7109375" style="1" customWidth="1"/>
    <col min="14" max="14" width="59.28515625" style="2" customWidth="1"/>
    <col min="15" max="15" width="5.28515625" style="4"/>
    <col min="16" max="16" width="8.140625" style="4" bestFit="1" customWidth="1"/>
    <col min="17" max="17" width="10.85546875" style="4" customWidth="1"/>
    <col min="18" max="16384" width="5.28515625" style="4"/>
  </cols>
  <sheetData>
    <row r="1" spans="1:14" s="5" customFormat="1" ht="51.75" thickBot="1" x14ac:dyDescent="0.25">
      <c r="A1" s="59" t="s">
        <v>65</v>
      </c>
      <c r="B1" s="59" t="s">
        <v>117</v>
      </c>
      <c r="C1" s="59" t="s">
        <v>0</v>
      </c>
      <c r="D1" s="59" t="s">
        <v>1</v>
      </c>
      <c r="E1" s="59" t="s">
        <v>66</v>
      </c>
      <c r="F1" s="59" t="s">
        <v>118</v>
      </c>
      <c r="G1" s="60" t="s">
        <v>119</v>
      </c>
      <c r="H1" s="60" t="s">
        <v>2</v>
      </c>
      <c r="I1" s="59" t="s">
        <v>6</v>
      </c>
      <c r="J1" s="59" t="s">
        <v>5</v>
      </c>
      <c r="K1" s="61" t="s">
        <v>7</v>
      </c>
      <c r="L1" s="59" t="s">
        <v>4</v>
      </c>
      <c r="M1" s="60" t="s">
        <v>3</v>
      </c>
      <c r="N1" s="59" t="s">
        <v>1</v>
      </c>
    </row>
    <row r="2" spans="1:14" ht="71.25" customHeight="1" thickTop="1" x14ac:dyDescent="0.2">
      <c r="A2" s="75" t="s">
        <v>130</v>
      </c>
      <c r="B2" s="39" t="s">
        <v>20</v>
      </c>
      <c r="C2" s="20" t="s">
        <v>88</v>
      </c>
      <c r="D2" s="20" t="s">
        <v>210</v>
      </c>
      <c r="E2" s="108" t="s">
        <v>89</v>
      </c>
      <c r="F2" s="39" t="s">
        <v>12</v>
      </c>
      <c r="G2" s="19">
        <f>LOOKUP($F2,'Class Size - Qty. Table'!$A$4:$B$16)</f>
        <v>28</v>
      </c>
      <c r="H2" s="109"/>
      <c r="I2" s="109"/>
      <c r="J2" s="20"/>
      <c r="K2" s="22"/>
      <c r="L2" s="20"/>
      <c r="M2" s="39"/>
      <c r="N2" s="20"/>
    </row>
    <row r="3" spans="1:14" ht="29.25" customHeight="1" x14ac:dyDescent="0.2">
      <c r="A3" s="141" t="s">
        <v>131</v>
      </c>
      <c r="B3" s="49" t="s">
        <v>20</v>
      </c>
      <c r="C3" s="41" t="s">
        <v>90</v>
      </c>
      <c r="D3" s="41" t="s">
        <v>214</v>
      </c>
      <c r="E3" s="11" t="s">
        <v>25</v>
      </c>
      <c r="F3" s="49" t="s">
        <v>12</v>
      </c>
      <c r="G3" s="40">
        <f>LOOKUP($F3,'Class Size - Qty. Table'!$A$4:$B$16)</f>
        <v>28</v>
      </c>
      <c r="H3" s="6"/>
      <c r="I3" s="6"/>
      <c r="J3" s="41"/>
      <c r="K3" s="7"/>
      <c r="L3" s="41"/>
      <c r="M3" s="49"/>
      <c r="N3" s="41"/>
    </row>
    <row r="4" spans="1:14" s="18" customFormat="1" ht="95.25" customHeight="1" thickBot="1" x14ac:dyDescent="0.25">
      <c r="A4" s="162"/>
      <c r="B4" s="97" t="s">
        <v>14</v>
      </c>
      <c r="C4" s="96" t="s">
        <v>45</v>
      </c>
      <c r="D4" s="96" t="s">
        <v>211</v>
      </c>
      <c r="E4" s="96" t="s">
        <v>25</v>
      </c>
      <c r="F4" s="97" t="s">
        <v>12</v>
      </c>
      <c r="G4" s="98">
        <f>LOOKUP($F4,'Class Size - Qty. Table'!$A$4:$B$16)</f>
        <v>28</v>
      </c>
      <c r="H4" s="96" t="s">
        <v>208</v>
      </c>
      <c r="I4" s="116" t="s">
        <v>209</v>
      </c>
      <c r="J4" s="96" t="s">
        <v>95</v>
      </c>
      <c r="K4" s="117">
        <v>1.58</v>
      </c>
      <c r="L4" s="96" t="s">
        <v>64</v>
      </c>
      <c r="M4" s="97">
        <v>3</v>
      </c>
      <c r="N4" s="96"/>
    </row>
    <row r="5" spans="1:14" s="18" customFormat="1" ht="13.5" thickTop="1" x14ac:dyDescent="0.2">
      <c r="A5" s="163" t="s">
        <v>132</v>
      </c>
      <c r="B5" s="63" t="s">
        <v>14</v>
      </c>
      <c r="C5" s="88" t="s">
        <v>212</v>
      </c>
      <c r="D5" s="88" t="s">
        <v>153</v>
      </c>
      <c r="E5" s="88" t="s">
        <v>25</v>
      </c>
      <c r="F5" s="63" t="s">
        <v>12</v>
      </c>
      <c r="G5" s="89">
        <f>LOOKUP($F5,'Class Size - Qty. Table'!$A$4:$B$16)</f>
        <v>28</v>
      </c>
      <c r="H5" s="88" t="s">
        <v>51</v>
      </c>
      <c r="I5" s="118" t="s">
        <v>187</v>
      </c>
      <c r="J5" s="88" t="s">
        <v>27</v>
      </c>
      <c r="K5" s="119">
        <v>1</v>
      </c>
      <c r="L5" s="88" t="s">
        <v>63</v>
      </c>
      <c r="M5" s="63">
        <v>28</v>
      </c>
      <c r="N5" s="88"/>
    </row>
    <row r="6" spans="1:14" s="18" customFormat="1" x14ac:dyDescent="0.2">
      <c r="A6" s="142"/>
      <c r="B6" s="65" t="s">
        <v>14</v>
      </c>
      <c r="C6" s="68" t="s">
        <v>46</v>
      </c>
      <c r="D6" s="68" t="s">
        <v>153</v>
      </c>
      <c r="E6" s="68" t="s">
        <v>91</v>
      </c>
      <c r="F6" s="65" t="s">
        <v>9</v>
      </c>
      <c r="G6" s="83">
        <f>LOOKUP($F6,'Class Size - Qty. Table'!$A$4:$B$16)</f>
        <v>1</v>
      </c>
      <c r="H6" s="68"/>
      <c r="I6" s="87"/>
      <c r="J6" s="68"/>
      <c r="K6" s="120"/>
      <c r="L6" s="68"/>
      <c r="M6" s="65"/>
      <c r="N6" s="68"/>
    </row>
    <row r="7" spans="1:14" s="18" customFormat="1" ht="51.75" thickBot="1" x14ac:dyDescent="0.25">
      <c r="A7" s="143"/>
      <c r="B7" s="106" t="s">
        <v>14</v>
      </c>
      <c r="C7" s="73" t="s">
        <v>213</v>
      </c>
      <c r="D7" s="73" t="s">
        <v>153</v>
      </c>
      <c r="E7" s="73" t="s">
        <v>91</v>
      </c>
      <c r="F7" s="106" t="s">
        <v>9</v>
      </c>
      <c r="G7" s="92">
        <f>LOOKUP($F7,'Class Size - Qty. Table'!$A$4:$B$16)</f>
        <v>1</v>
      </c>
      <c r="H7" s="73"/>
      <c r="I7" s="73"/>
      <c r="J7" s="73"/>
      <c r="K7" s="121"/>
      <c r="L7" s="73"/>
      <c r="M7" s="106"/>
      <c r="N7" s="73"/>
    </row>
    <row r="8" spans="1:14" ht="92.25" customHeight="1" thickTop="1" x14ac:dyDescent="0.2">
      <c r="A8" s="145" t="s">
        <v>204</v>
      </c>
      <c r="B8" s="39" t="s">
        <v>20</v>
      </c>
      <c r="C8" s="42" t="s">
        <v>47</v>
      </c>
      <c r="D8" s="20" t="s">
        <v>237</v>
      </c>
      <c r="E8" s="20" t="s">
        <v>218</v>
      </c>
      <c r="F8" s="39" t="s">
        <v>13</v>
      </c>
      <c r="G8" s="19">
        <f>LOOKUP($F8,'Class Size - Qty. Table'!$A$4:$B$16)</f>
        <v>1</v>
      </c>
      <c r="H8" s="20"/>
      <c r="I8" s="21"/>
      <c r="J8" s="20"/>
      <c r="K8" s="22"/>
      <c r="L8" s="20"/>
      <c r="M8" s="39"/>
      <c r="N8" s="20"/>
    </row>
    <row r="9" spans="1:14" ht="15" customHeight="1" x14ac:dyDescent="0.2">
      <c r="A9" s="146"/>
      <c r="B9" s="49" t="s">
        <v>20</v>
      </c>
      <c r="C9" s="13" t="s">
        <v>249</v>
      </c>
      <c r="D9" s="41" t="s">
        <v>215</v>
      </c>
      <c r="E9" s="41" t="s">
        <v>25</v>
      </c>
      <c r="F9" s="49" t="s">
        <v>12</v>
      </c>
      <c r="G9" s="40">
        <f>LOOKUP($F9,'Class Size - Qty. Table'!$A$4:$B$16)</f>
        <v>28</v>
      </c>
      <c r="H9" s="41"/>
      <c r="I9" s="6"/>
      <c r="J9" s="41"/>
      <c r="K9" s="7"/>
      <c r="L9" s="41"/>
      <c r="M9" s="49"/>
      <c r="N9" s="41"/>
    </row>
    <row r="10" spans="1:14" s="18" customFormat="1" ht="47.25" customHeight="1" x14ac:dyDescent="0.2">
      <c r="A10" s="146"/>
      <c r="B10" s="65" t="s">
        <v>14</v>
      </c>
      <c r="C10" s="64" t="s">
        <v>216</v>
      </c>
      <c r="D10" s="137" t="s">
        <v>246</v>
      </c>
      <c r="E10" s="68" t="s">
        <v>71</v>
      </c>
      <c r="F10" s="65" t="s">
        <v>9</v>
      </c>
      <c r="G10" s="83">
        <f>LOOKUP($F10,'Class Size - Qty. Table'!$A$4:$B$16)</f>
        <v>1</v>
      </c>
      <c r="H10" s="68" t="s">
        <v>241</v>
      </c>
      <c r="I10" s="122" t="s">
        <v>240</v>
      </c>
      <c r="J10" s="68" t="s">
        <v>59</v>
      </c>
      <c r="K10" s="120">
        <v>12.99</v>
      </c>
      <c r="L10" s="68" t="s">
        <v>105</v>
      </c>
      <c r="M10" s="65">
        <v>1</v>
      </c>
      <c r="N10" s="68" t="s">
        <v>242</v>
      </c>
    </row>
    <row r="11" spans="1:14" s="18" customFormat="1" ht="31.5" customHeight="1" x14ac:dyDescent="0.2">
      <c r="A11" s="146"/>
      <c r="B11" s="131" t="s">
        <v>14</v>
      </c>
      <c r="C11" s="137" t="s">
        <v>217</v>
      </c>
      <c r="D11" s="137"/>
      <c r="E11" s="68" t="s">
        <v>102</v>
      </c>
      <c r="F11" s="65" t="s">
        <v>221</v>
      </c>
      <c r="G11" s="83">
        <f>LOOKUP($F11,'Class Size - Qty. Table'!$A$4:$B$16)</f>
        <v>9</v>
      </c>
      <c r="H11" s="68" t="s">
        <v>223</v>
      </c>
      <c r="I11" s="160" t="s">
        <v>222</v>
      </c>
      <c r="J11" s="68" t="s">
        <v>151</v>
      </c>
      <c r="K11" s="120">
        <v>1.79</v>
      </c>
      <c r="L11" s="68" t="s">
        <v>228</v>
      </c>
      <c r="M11" s="65">
        <v>1</v>
      </c>
      <c r="N11" s="86"/>
    </row>
    <row r="12" spans="1:14" s="18" customFormat="1" ht="15" customHeight="1" x14ac:dyDescent="0.2">
      <c r="A12" s="146"/>
      <c r="B12" s="131"/>
      <c r="C12" s="137"/>
      <c r="D12" s="137"/>
      <c r="E12" s="68" t="s">
        <v>103</v>
      </c>
      <c r="F12" s="65" t="s">
        <v>221</v>
      </c>
      <c r="G12" s="83">
        <f>LOOKUP($F12,'Class Size - Qty. Table'!$A$4:$B$16)</f>
        <v>9</v>
      </c>
      <c r="H12" s="68" t="s">
        <v>224</v>
      </c>
      <c r="I12" s="160"/>
      <c r="J12" s="68" t="s">
        <v>151</v>
      </c>
      <c r="K12" s="120">
        <v>1.79</v>
      </c>
      <c r="L12" s="68" t="s">
        <v>228</v>
      </c>
      <c r="M12" s="65">
        <v>1</v>
      </c>
      <c r="N12" s="68"/>
    </row>
    <row r="13" spans="1:14" s="18" customFormat="1" ht="15" customHeight="1" x14ac:dyDescent="0.2">
      <c r="A13" s="146"/>
      <c r="B13" s="131"/>
      <c r="C13" s="137"/>
      <c r="D13" s="137"/>
      <c r="E13" s="68" t="s">
        <v>219</v>
      </c>
      <c r="F13" s="65" t="s">
        <v>221</v>
      </c>
      <c r="G13" s="83">
        <f>LOOKUP($F13,'Class Size - Qty. Table'!$A$4:$B$16)</f>
        <v>9</v>
      </c>
      <c r="H13" s="68" t="s">
        <v>225</v>
      </c>
      <c r="I13" s="160"/>
      <c r="J13" s="68" t="s">
        <v>151</v>
      </c>
      <c r="K13" s="120">
        <v>1.79</v>
      </c>
      <c r="L13" s="68" t="s">
        <v>228</v>
      </c>
      <c r="M13" s="65">
        <v>1</v>
      </c>
      <c r="N13" s="68"/>
    </row>
    <row r="14" spans="1:14" s="18" customFormat="1" ht="15" customHeight="1" x14ac:dyDescent="0.2">
      <c r="A14" s="146"/>
      <c r="B14" s="131"/>
      <c r="C14" s="137"/>
      <c r="D14" s="137"/>
      <c r="E14" s="68" t="s">
        <v>104</v>
      </c>
      <c r="F14" s="65" t="s">
        <v>221</v>
      </c>
      <c r="G14" s="83">
        <f>LOOKUP($F14,'Class Size - Qty. Table'!$A$4:$B$16)</f>
        <v>9</v>
      </c>
      <c r="H14" s="68" t="s">
        <v>226</v>
      </c>
      <c r="I14" s="160"/>
      <c r="J14" s="68" t="s">
        <v>151</v>
      </c>
      <c r="K14" s="120">
        <v>1.79</v>
      </c>
      <c r="L14" s="68" t="s">
        <v>228</v>
      </c>
      <c r="M14" s="65">
        <v>1</v>
      </c>
      <c r="N14" s="68"/>
    </row>
    <row r="15" spans="1:14" s="18" customFormat="1" ht="15" customHeight="1" x14ac:dyDescent="0.2">
      <c r="A15" s="146"/>
      <c r="B15" s="131"/>
      <c r="C15" s="137"/>
      <c r="D15" s="137"/>
      <c r="E15" s="68" t="s">
        <v>220</v>
      </c>
      <c r="F15" s="65" t="s">
        <v>221</v>
      </c>
      <c r="G15" s="83">
        <f>LOOKUP($F15,'Class Size - Qty. Table'!$A$4:$B$16)</f>
        <v>9</v>
      </c>
      <c r="H15" s="68" t="s">
        <v>227</v>
      </c>
      <c r="I15" s="160"/>
      <c r="J15" s="68" t="s">
        <v>151</v>
      </c>
      <c r="K15" s="120">
        <v>1.79</v>
      </c>
      <c r="L15" s="68" t="s">
        <v>228</v>
      </c>
      <c r="M15" s="65">
        <v>1</v>
      </c>
      <c r="N15" s="68"/>
    </row>
    <row r="16" spans="1:14" s="18" customFormat="1" ht="25.5" x14ac:dyDescent="0.2">
      <c r="A16" s="146"/>
      <c r="B16" s="65" t="s">
        <v>14</v>
      </c>
      <c r="C16" s="64" t="s">
        <v>48</v>
      </c>
      <c r="D16" s="137"/>
      <c r="E16" s="68" t="s">
        <v>92</v>
      </c>
      <c r="F16" s="65" t="s">
        <v>93</v>
      </c>
      <c r="G16" s="83">
        <f>LOOKUP($F16,'Class Size - Qty. Table'!$A$4:$B$16)</f>
        <v>5</v>
      </c>
      <c r="H16" s="68" t="s">
        <v>229</v>
      </c>
      <c r="I16" s="84" t="s">
        <v>230</v>
      </c>
      <c r="J16" s="68" t="s">
        <v>231</v>
      </c>
      <c r="K16" s="120">
        <v>1</v>
      </c>
      <c r="L16" s="68" t="s">
        <v>63</v>
      </c>
      <c r="M16" s="65">
        <v>1</v>
      </c>
      <c r="N16" s="68"/>
    </row>
    <row r="17" spans="1:14" ht="30" customHeight="1" x14ac:dyDescent="0.2">
      <c r="A17" s="146" t="s">
        <v>205</v>
      </c>
      <c r="B17" s="49" t="s">
        <v>20</v>
      </c>
      <c r="C17" s="13" t="s">
        <v>234</v>
      </c>
      <c r="D17" s="41" t="s">
        <v>232</v>
      </c>
      <c r="E17" s="41" t="s">
        <v>25</v>
      </c>
      <c r="F17" s="49" t="s">
        <v>12</v>
      </c>
      <c r="G17" s="40">
        <f>LOOKUP($F17,'Class Size - Qty. Table'!$A$4:$B$16)</f>
        <v>28</v>
      </c>
      <c r="H17" s="41"/>
      <c r="I17" s="41"/>
      <c r="J17" s="41"/>
      <c r="K17" s="7"/>
      <c r="L17" s="41"/>
      <c r="M17" s="49"/>
      <c r="N17" s="41"/>
    </row>
    <row r="18" spans="1:14" ht="26.25" thickBot="1" x14ac:dyDescent="0.25">
      <c r="A18" s="147"/>
      <c r="B18" s="38" t="s">
        <v>20</v>
      </c>
      <c r="C18" s="31" t="s">
        <v>233</v>
      </c>
      <c r="D18" s="33" t="s">
        <v>232</v>
      </c>
      <c r="E18" s="33" t="s">
        <v>218</v>
      </c>
      <c r="F18" s="38" t="s">
        <v>13</v>
      </c>
      <c r="G18" s="32">
        <f>LOOKUP($F18,'Class Size - Qty. Table'!$A$4:$B$16)</f>
        <v>1</v>
      </c>
      <c r="H18" s="33"/>
      <c r="I18" s="34"/>
      <c r="J18" s="33"/>
      <c r="K18" s="35"/>
      <c r="L18" s="33"/>
      <c r="M18" s="38"/>
      <c r="N18" s="33"/>
    </row>
    <row r="19" spans="1:14" ht="37.5" customHeight="1" thickTop="1" x14ac:dyDescent="0.2">
      <c r="A19" s="129" t="s">
        <v>135</v>
      </c>
      <c r="B19" s="24" t="s">
        <v>20</v>
      </c>
      <c r="C19" s="25" t="s">
        <v>250</v>
      </c>
      <c r="D19" s="27" t="s">
        <v>235</v>
      </c>
      <c r="E19" s="27" t="s">
        <v>25</v>
      </c>
      <c r="F19" s="24" t="s">
        <v>12</v>
      </c>
      <c r="G19" s="26">
        <f>LOOKUP($F19,'Class Size - Qty. Table'!$A$4:$B$16)</f>
        <v>28</v>
      </c>
      <c r="H19" s="27"/>
      <c r="I19" s="110"/>
      <c r="J19" s="27"/>
      <c r="K19" s="28"/>
      <c r="L19" s="27"/>
      <c r="M19" s="24"/>
      <c r="N19" s="27"/>
    </row>
    <row r="20" spans="1:14" ht="42" customHeight="1" x14ac:dyDescent="0.2">
      <c r="A20" s="130"/>
      <c r="B20" s="49" t="s">
        <v>20</v>
      </c>
      <c r="C20" s="41" t="s">
        <v>251</v>
      </c>
      <c r="D20" s="41" t="s">
        <v>235</v>
      </c>
      <c r="E20" s="41" t="s">
        <v>25</v>
      </c>
      <c r="F20" s="49" t="s">
        <v>12</v>
      </c>
      <c r="G20" s="40">
        <f>LOOKUP($F20,'Class Size - Qty. Table'!$A$4:$B$16)</f>
        <v>28</v>
      </c>
      <c r="H20" s="41"/>
      <c r="I20" s="8"/>
      <c r="J20" s="41"/>
      <c r="K20" s="7"/>
      <c r="L20" s="41"/>
      <c r="M20" s="49"/>
      <c r="N20" s="41"/>
    </row>
    <row r="21" spans="1:14" ht="78.75" customHeight="1" thickBot="1" x14ac:dyDescent="0.25">
      <c r="A21" s="80" t="s">
        <v>136</v>
      </c>
      <c r="B21" s="106" t="s">
        <v>14</v>
      </c>
      <c r="C21" s="73" t="s">
        <v>236</v>
      </c>
      <c r="D21" s="73" t="s">
        <v>252</v>
      </c>
      <c r="E21" s="73" t="s">
        <v>25</v>
      </c>
      <c r="F21" s="106" t="s">
        <v>12</v>
      </c>
      <c r="G21" s="92">
        <f>LOOKUP($F21,'Class Size - Qty. Table'!$A$4:$B$16)</f>
        <v>28</v>
      </c>
      <c r="H21" s="73" t="s">
        <v>21</v>
      </c>
      <c r="I21" s="123" t="s">
        <v>96</v>
      </c>
      <c r="J21" s="73" t="s">
        <v>97</v>
      </c>
      <c r="K21" s="72">
        <v>0.65</v>
      </c>
      <c r="L21" s="73" t="s">
        <v>63</v>
      </c>
      <c r="M21" s="106">
        <v>28</v>
      </c>
      <c r="N21" s="73"/>
    </row>
    <row r="22" spans="1:14" s="18" customFormat="1" ht="90" thickTop="1" x14ac:dyDescent="0.2">
      <c r="A22" s="79" t="s">
        <v>174</v>
      </c>
      <c r="B22" s="124" t="s">
        <v>14</v>
      </c>
      <c r="C22" s="125" t="s">
        <v>248</v>
      </c>
      <c r="D22" s="125" t="s">
        <v>178</v>
      </c>
      <c r="E22" s="125" t="s">
        <v>71</v>
      </c>
      <c r="F22" s="124" t="s">
        <v>9</v>
      </c>
      <c r="G22" s="126">
        <f>LOOKUP($F22,'Class Size - Qty. Table'!$A$4:$B$16)</f>
        <v>1</v>
      </c>
      <c r="H22" s="125" t="s">
        <v>244</v>
      </c>
      <c r="I22" s="127" t="s">
        <v>243</v>
      </c>
      <c r="J22" s="125" t="s">
        <v>59</v>
      </c>
      <c r="K22" s="128">
        <v>7.79</v>
      </c>
      <c r="L22" s="125" t="s">
        <v>105</v>
      </c>
      <c r="M22" s="124">
        <v>1</v>
      </c>
      <c r="N22" s="125" t="s">
        <v>245</v>
      </c>
    </row>
    <row r="23" spans="1:14" ht="29.25" customHeight="1" x14ac:dyDescent="0.2">
      <c r="A23" s="155" t="s">
        <v>182</v>
      </c>
      <c r="B23" s="49" t="s">
        <v>20</v>
      </c>
      <c r="C23" s="41" t="s">
        <v>253</v>
      </c>
      <c r="D23" s="41" t="s">
        <v>183</v>
      </c>
      <c r="E23" s="41" t="s">
        <v>25</v>
      </c>
      <c r="F23" s="49" t="s">
        <v>12</v>
      </c>
      <c r="G23" s="40">
        <f>LOOKUP($F23,'Class Size - Qty. Table'!$A$4:$B$16)</f>
        <v>28</v>
      </c>
      <c r="H23" s="41"/>
      <c r="I23" s="8"/>
      <c r="J23" s="41"/>
      <c r="K23" s="7"/>
      <c r="L23" s="41"/>
      <c r="M23" s="49"/>
      <c r="N23" s="41"/>
    </row>
    <row r="24" spans="1:14" ht="29.25" customHeight="1" thickBot="1" x14ac:dyDescent="0.25">
      <c r="A24" s="161"/>
      <c r="B24" s="38" t="s">
        <v>20</v>
      </c>
      <c r="C24" s="33" t="s">
        <v>254</v>
      </c>
      <c r="D24" s="33" t="s">
        <v>183</v>
      </c>
      <c r="E24" s="33" t="s">
        <v>218</v>
      </c>
      <c r="F24" s="38" t="s">
        <v>13</v>
      </c>
      <c r="G24" s="32">
        <f>LOOKUP($F24,'Class Size - Qty. Table'!$A$4:$B$16)</f>
        <v>1</v>
      </c>
      <c r="H24" s="33"/>
      <c r="I24" s="34"/>
      <c r="J24" s="33"/>
      <c r="K24" s="35"/>
      <c r="L24" s="33"/>
      <c r="M24" s="38"/>
      <c r="N24" s="33"/>
    </row>
    <row r="25" spans="1:14" ht="54" thickTop="1" thickBot="1" x14ac:dyDescent="0.25">
      <c r="A25" s="111" t="s">
        <v>137</v>
      </c>
      <c r="B25" s="112" t="s">
        <v>20</v>
      </c>
      <c r="C25" s="113" t="s">
        <v>57</v>
      </c>
      <c r="D25" s="113" t="s">
        <v>185</v>
      </c>
      <c r="E25" s="113" t="s">
        <v>25</v>
      </c>
      <c r="F25" s="112" t="s">
        <v>12</v>
      </c>
      <c r="G25" s="114">
        <f>LOOKUP($F25,'Class Size - Qty. Table'!$A$4:$B$16)</f>
        <v>28</v>
      </c>
      <c r="H25" s="113"/>
      <c r="I25" s="113"/>
      <c r="J25" s="113"/>
      <c r="K25" s="115"/>
      <c r="L25" s="113"/>
      <c r="M25" s="112"/>
      <c r="N25" s="113"/>
    </row>
    <row r="26" spans="1:14" ht="27.75" customHeight="1" thickTop="1" x14ac:dyDescent="0.2">
      <c r="A26" s="145" t="s">
        <v>206</v>
      </c>
      <c r="B26" s="39" t="s">
        <v>20</v>
      </c>
      <c r="C26" s="20" t="s">
        <v>255</v>
      </c>
      <c r="D26" s="20" t="s">
        <v>238</v>
      </c>
      <c r="E26" s="20" t="s">
        <v>25</v>
      </c>
      <c r="F26" s="39" t="s">
        <v>12</v>
      </c>
      <c r="G26" s="19">
        <f>LOOKUP($F26,'Class Size - Qty. Table'!$A$4:$B$16)</f>
        <v>28</v>
      </c>
      <c r="H26" s="20"/>
      <c r="I26" s="20"/>
      <c r="J26" s="20"/>
      <c r="K26" s="22"/>
      <c r="L26" s="20"/>
      <c r="M26" s="39"/>
      <c r="N26" s="20"/>
    </row>
    <row r="27" spans="1:14" s="18" customFormat="1" ht="38.25" x14ac:dyDescent="0.2">
      <c r="A27" s="146"/>
      <c r="B27" s="65" t="s">
        <v>14</v>
      </c>
      <c r="C27" s="68" t="s">
        <v>247</v>
      </c>
      <c r="D27" s="68" t="s">
        <v>238</v>
      </c>
      <c r="E27" s="68" t="s">
        <v>94</v>
      </c>
      <c r="F27" s="65" t="s">
        <v>12</v>
      </c>
      <c r="G27" s="83">
        <f>LOOKUP($F27,'Class Size - Qty. Table'!$A$4:$B$16)</f>
        <v>28</v>
      </c>
      <c r="H27" s="68"/>
      <c r="I27" s="86"/>
      <c r="J27" s="68"/>
      <c r="K27" s="67"/>
      <c r="L27" s="68"/>
      <c r="M27" s="65"/>
      <c r="N27" s="68"/>
    </row>
    <row r="28" spans="1:14" ht="27.75" customHeight="1" thickBot="1" x14ac:dyDescent="0.25">
      <c r="A28" s="78" t="s">
        <v>207</v>
      </c>
      <c r="B28" s="38" t="s">
        <v>20</v>
      </c>
      <c r="C28" s="33" t="s">
        <v>256</v>
      </c>
      <c r="D28" s="33" t="s">
        <v>239</v>
      </c>
      <c r="E28" s="33" t="s">
        <v>25</v>
      </c>
      <c r="F28" s="38" t="s">
        <v>12</v>
      </c>
      <c r="G28" s="32">
        <f>LOOKUP($F28,'Class Size - Qty. Table'!$A$4:$B$16)</f>
        <v>28</v>
      </c>
      <c r="H28" s="33"/>
      <c r="I28" s="33"/>
      <c r="J28" s="33"/>
      <c r="K28" s="35"/>
      <c r="L28" s="33"/>
      <c r="M28" s="38"/>
      <c r="N28" s="33"/>
    </row>
    <row r="29" spans="1:14" s="14" customFormat="1" ht="25.5" customHeight="1" thickTop="1" x14ac:dyDescent="0.2">
      <c r="A29" s="157" t="s">
        <v>67</v>
      </c>
      <c r="B29" s="151" t="s">
        <v>14</v>
      </c>
      <c r="C29" s="136" t="s">
        <v>68</v>
      </c>
      <c r="D29" s="164" t="s">
        <v>129</v>
      </c>
      <c r="E29" s="62" t="s">
        <v>25</v>
      </c>
      <c r="F29" s="62" t="s">
        <v>12</v>
      </c>
      <c r="G29" s="89">
        <f>LOOKUP($F29,'Class Size - Qty. Table'!$A$4:$B$16)</f>
        <v>28</v>
      </c>
      <c r="H29" s="136" t="s">
        <v>69</v>
      </c>
      <c r="I29" s="136" t="s">
        <v>120</v>
      </c>
      <c r="J29" s="136"/>
      <c r="K29" s="152">
        <v>0.41</v>
      </c>
      <c r="L29" s="151" t="s">
        <v>63</v>
      </c>
      <c r="M29" s="149">
        <v>28</v>
      </c>
      <c r="N29" s="151"/>
    </row>
    <row r="30" spans="1:14" s="14" customFormat="1" ht="25.5" customHeight="1" x14ac:dyDescent="0.2">
      <c r="A30" s="158"/>
      <c r="B30" s="131"/>
      <c r="C30" s="137"/>
      <c r="D30" s="165"/>
      <c r="E30" s="64" t="s">
        <v>26</v>
      </c>
      <c r="F30" s="64" t="s">
        <v>13</v>
      </c>
      <c r="G30" s="83">
        <f>LOOKUP($F30,'Class Size - Qty. Table'!$A$4:$B$16)</f>
        <v>1</v>
      </c>
      <c r="H30" s="137"/>
      <c r="I30" s="137"/>
      <c r="J30" s="137"/>
      <c r="K30" s="153"/>
      <c r="L30" s="131"/>
      <c r="M30" s="150"/>
      <c r="N30" s="131"/>
    </row>
    <row r="31" spans="1:14" s="14" customFormat="1" ht="62.25" customHeight="1" x14ac:dyDescent="0.2">
      <c r="A31" s="158"/>
      <c r="B31" s="65" t="s">
        <v>14</v>
      </c>
      <c r="C31" s="64" t="s">
        <v>70</v>
      </c>
      <c r="D31" s="74" t="s">
        <v>129</v>
      </c>
      <c r="E31" s="64" t="s">
        <v>71</v>
      </c>
      <c r="F31" s="64" t="s">
        <v>9</v>
      </c>
      <c r="G31" s="83">
        <f>LOOKUP($F31,'Class Size - Qty. Table'!$A$4:$B$16)</f>
        <v>1</v>
      </c>
      <c r="H31" s="64" t="s">
        <v>121</v>
      </c>
      <c r="I31" s="87" t="s">
        <v>122</v>
      </c>
      <c r="J31" s="64" t="s">
        <v>24</v>
      </c>
      <c r="K31" s="67">
        <v>41.58</v>
      </c>
      <c r="L31" s="65" t="s">
        <v>123</v>
      </c>
      <c r="M31" s="65">
        <v>1</v>
      </c>
      <c r="N31" s="68"/>
    </row>
    <row r="32" spans="1:14" s="14" customFormat="1" ht="53.25" customHeight="1" x14ac:dyDescent="0.2">
      <c r="A32" s="158"/>
      <c r="B32" s="65" t="s">
        <v>14</v>
      </c>
      <c r="C32" s="64" t="s">
        <v>15</v>
      </c>
      <c r="D32" s="74" t="s">
        <v>129</v>
      </c>
      <c r="E32" s="64" t="s">
        <v>71</v>
      </c>
      <c r="F32" s="64" t="s">
        <v>9</v>
      </c>
      <c r="G32" s="83">
        <f>LOOKUP($F32,'Class Size - Qty. Table'!$A$4:$B$16)</f>
        <v>1</v>
      </c>
      <c r="H32" s="64" t="s">
        <v>124</v>
      </c>
      <c r="I32" s="87" t="s">
        <v>125</v>
      </c>
      <c r="J32" s="64" t="s">
        <v>126</v>
      </c>
      <c r="K32" s="67">
        <v>9.99</v>
      </c>
      <c r="L32" s="65" t="s">
        <v>63</v>
      </c>
      <c r="M32" s="65">
        <v>1</v>
      </c>
      <c r="N32" s="68"/>
    </row>
    <row r="33" spans="1:14" s="14" customFormat="1" ht="26.25" thickBot="1" x14ac:dyDescent="0.25">
      <c r="A33" s="159"/>
      <c r="B33" s="106" t="s">
        <v>14</v>
      </c>
      <c r="C33" s="105" t="s">
        <v>16</v>
      </c>
      <c r="D33" s="105"/>
      <c r="E33" s="105" t="s">
        <v>71</v>
      </c>
      <c r="F33" s="105" t="s">
        <v>9</v>
      </c>
      <c r="G33" s="92">
        <f>LOOKUP($F33,'Class Size - Qty. Table'!$A$4:$B$16)</f>
        <v>1</v>
      </c>
      <c r="H33" s="105" t="s">
        <v>127</v>
      </c>
      <c r="I33" s="71" t="s">
        <v>128</v>
      </c>
      <c r="J33" s="105" t="s">
        <v>72</v>
      </c>
      <c r="K33" s="72">
        <v>2</v>
      </c>
      <c r="L33" s="106" t="s">
        <v>63</v>
      </c>
      <c r="M33" s="106">
        <v>1</v>
      </c>
      <c r="N33" s="73"/>
    </row>
    <row r="34" spans="1:14" ht="13.5" thickTop="1" x14ac:dyDescent="0.2"/>
  </sheetData>
  <autoFilter ref="B1:N29"/>
  <mergeCells count="22">
    <mergeCell ref="N29:N30"/>
    <mergeCell ref="I29:I30"/>
    <mergeCell ref="J29:J30"/>
    <mergeCell ref="K29:K30"/>
    <mergeCell ref="L29:L30"/>
    <mergeCell ref="M29:M30"/>
    <mergeCell ref="A29:A33"/>
    <mergeCell ref="B29:B30"/>
    <mergeCell ref="C29:C30"/>
    <mergeCell ref="D29:D30"/>
    <mergeCell ref="H29:H30"/>
    <mergeCell ref="A23:A24"/>
    <mergeCell ref="A26:A27"/>
    <mergeCell ref="A3:A4"/>
    <mergeCell ref="A5:A7"/>
    <mergeCell ref="A8:A16"/>
    <mergeCell ref="A17:A18"/>
    <mergeCell ref="I11:I15"/>
    <mergeCell ref="A19:A20"/>
    <mergeCell ref="C11:C15"/>
    <mergeCell ref="B11:B15"/>
    <mergeCell ref="D10:D16"/>
  </mergeCells>
  <hyperlinks>
    <hyperlink ref="I33" r:id="rId1"/>
    <hyperlink ref="I31" r:id="rId2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/>
    <hyperlink ref="I32" r:id="rId3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/>
    <hyperlink ref="I4" r:id="rId4" display="https://www.officesupply.com/office-supplies/paper-pads/notebooks-pads-filler-paper/adhesive-note-pads/business-source-adhesive-note-pads/p104690.html?ref=pla&amp;utm_source=google&amp;utm_medium=cpc&amp;adpos=1o1&amp;scid=scplp104690&amp;sc_intid=104690&amp;gclid=CjwKCAiA3uDwBRBFEiwA1VsajFW2kSdl4LTyflsxYW7PJveyYqsK80yMIB8Ex_-gb6k3JRa9nYlIeBoC9tIQAvD_BwE"/>
    <hyperlink ref="I11" r:id="rId5" display="https://www.michaels.com/pom-poms-pack-creatology-10mm/10213144.html?cm_mmc=PLASearch-_-google-_-MICH_Shopping_US_N_Kids_N_N_N_N-_-Kids&amp;Kenshoo_ida=&amp;KPID=go_cmp-1582613454_adg-65240413572_ad-297105819489_pla-510444576199_dev-c_ext-_prd-10213144&amp;gclid=CjwKCAiA6vXwBRBKEiwAYE7iS4HgWFAsOgRn7FU20vlT1ezyk8SFyiSj56Uz7NnrqG5HGVnsKV8tLxoCTq8QAvD_BwE"/>
    <hyperlink ref="I16" r:id="rId6"/>
    <hyperlink ref="I10" r:id="rId7"/>
    <hyperlink ref="I21" r:id="rId8" location=".WBe3Ri0rKUk"/>
  </hyperlinks>
  <pageMargins left="0.25" right="0.25" top="0.75" bottom="0.75" header="0.3" footer="0.3"/>
  <pageSetup paperSize="17" scale="59" fitToHeight="0" orientation="landscape" r:id="rId9"/>
  <headerFooter>
    <oddHeader>&amp;C3rd Grade Supply List</oddHeader>
    <oddFooter>&amp;L3rd Grade
Variations in Traits&amp;C&amp;P of &amp;N&amp;R3rd Grade
Variations in Traits</oddFooter>
  </headerFooter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8"/>
  <sheetViews>
    <sheetView workbookViewId="0">
      <selection activeCell="A7" sqref="A7"/>
    </sheetView>
  </sheetViews>
  <sheetFormatPr defaultRowHeight="15" x14ac:dyDescent="0.25"/>
  <cols>
    <col min="1" max="1" width="11.42578125" customWidth="1"/>
    <col min="2" max="2" width="17.5703125" customWidth="1"/>
  </cols>
  <sheetData>
    <row r="1" spans="1:6" x14ac:dyDescent="0.25">
      <c r="A1" s="50" t="s">
        <v>17</v>
      </c>
      <c r="B1" s="50" t="s">
        <v>28</v>
      </c>
      <c r="E1" s="12"/>
      <c r="F1" s="12"/>
    </row>
    <row r="2" spans="1:6" x14ac:dyDescent="0.25">
      <c r="A2" s="51" t="s">
        <v>116</v>
      </c>
      <c r="B2" s="50">
        <v>28</v>
      </c>
      <c r="E2" s="52"/>
      <c r="F2" s="12"/>
    </row>
    <row r="3" spans="1:6" x14ac:dyDescent="0.25">
      <c r="A3" s="167" t="s">
        <v>8</v>
      </c>
      <c r="B3" s="167"/>
      <c r="E3" s="168"/>
      <c r="F3" s="168"/>
    </row>
    <row r="4" spans="1:6" x14ac:dyDescent="0.25">
      <c r="A4" s="37" t="s">
        <v>9</v>
      </c>
      <c r="B4" s="37">
        <v>1</v>
      </c>
      <c r="E4" s="4"/>
      <c r="F4" s="4"/>
    </row>
    <row r="5" spans="1:6" x14ac:dyDescent="0.25">
      <c r="A5" s="37" t="s">
        <v>80</v>
      </c>
      <c r="B5" s="37">
        <v>2</v>
      </c>
      <c r="E5" s="4"/>
      <c r="F5" s="4"/>
    </row>
    <row r="6" spans="1:6" x14ac:dyDescent="0.25">
      <c r="A6" s="37" t="s">
        <v>93</v>
      </c>
      <c r="B6" s="37">
        <v>5</v>
      </c>
      <c r="E6" s="4"/>
      <c r="F6" s="4"/>
    </row>
    <row r="7" spans="1:6" x14ac:dyDescent="0.25">
      <c r="A7" s="37" t="s">
        <v>221</v>
      </c>
      <c r="B7" s="37">
        <v>9</v>
      </c>
      <c r="E7" s="4"/>
      <c r="F7" s="4"/>
    </row>
    <row r="8" spans="1:6" x14ac:dyDescent="0.25">
      <c r="A8" s="37" t="s">
        <v>10</v>
      </c>
      <c r="B8" s="37">
        <v>7</v>
      </c>
      <c r="E8" s="4"/>
      <c r="F8" s="4"/>
    </row>
    <row r="9" spans="1:6" x14ac:dyDescent="0.25">
      <c r="A9" s="37" t="s">
        <v>73</v>
      </c>
      <c r="B9" s="37">
        <v>14</v>
      </c>
      <c r="E9" s="4"/>
      <c r="F9" s="4"/>
    </row>
    <row r="10" spans="1:6" x14ac:dyDescent="0.25">
      <c r="A10" s="37" t="s">
        <v>11</v>
      </c>
      <c r="B10" s="37">
        <v>14</v>
      </c>
      <c r="E10" s="4"/>
      <c r="F10" s="4"/>
    </row>
    <row r="11" spans="1:6" x14ac:dyDescent="0.25">
      <c r="A11" s="37" t="s">
        <v>110</v>
      </c>
      <c r="B11" s="37">
        <v>28</v>
      </c>
      <c r="E11" s="4"/>
      <c r="F11" s="4"/>
    </row>
    <row r="12" spans="1:6" x14ac:dyDescent="0.25">
      <c r="A12" s="37" t="s">
        <v>111</v>
      </c>
      <c r="B12" s="37">
        <v>42</v>
      </c>
      <c r="E12" s="4"/>
      <c r="F12" s="4"/>
    </row>
    <row r="13" spans="1:6" x14ac:dyDescent="0.25">
      <c r="A13" s="37" t="s">
        <v>112</v>
      </c>
      <c r="B13" s="37">
        <v>56</v>
      </c>
      <c r="E13" s="4"/>
      <c r="F13" s="4"/>
    </row>
    <row r="14" spans="1:6" x14ac:dyDescent="0.25">
      <c r="A14" s="37" t="s">
        <v>12</v>
      </c>
      <c r="B14" s="37">
        <v>28</v>
      </c>
      <c r="E14" s="4"/>
      <c r="F14" s="4"/>
    </row>
    <row r="15" spans="1:6" x14ac:dyDescent="0.25">
      <c r="A15" s="37" t="s">
        <v>113</v>
      </c>
      <c r="B15" s="37">
        <v>56</v>
      </c>
      <c r="E15" s="4"/>
      <c r="F15" s="4"/>
    </row>
    <row r="16" spans="1:6" x14ac:dyDescent="0.25">
      <c r="A16" s="37" t="s">
        <v>13</v>
      </c>
      <c r="B16" s="37">
        <v>1</v>
      </c>
      <c r="E16" s="4"/>
      <c r="F16" s="4"/>
    </row>
    <row r="17" spans="1:7" x14ac:dyDescent="0.25">
      <c r="A17" s="17"/>
      <c r="B17" s="17"/>
      <c r="E17" s="4"/>
      <c r="F17" s="4"/>
    </row>
    <row r="18" spans="1:7" x14ac:dyDescent="0.25">
      <c r="A18" s="17"/>
      <c r="B18" s="17"/>
      <c r="E18" s="4"/>
      <c r="F18" s="4"/>
    </row>
    <row r="19" spans="1:7" x14ac:dyDescent="0.25">
      <c r="A19" s="17"/>
      <c r="B19" s="17"/>
      <c r="E19" s="4"/>
      <c r="F19" s="4"/>
    </row>
    <row r="20" spans="1:7" ht="27" customHeight="1" x14ac:dyDescent="0.25">
      <c r="A20" s="17"/>
      <c r="B20" s="17"/>
      <c r="E20" s="4"/>
      <c r="F20" s="4"/>
    </row>
    <row r="21" spans="1:7" x14ac:dyDescent="0.25">
      <c r="A21" s="53" t="s">
        <v>114</v>
      </c>
      <c r="B21" s="54"/>
      <c r="C21" s="55"/>
      <c r="D21" s="55"/>
      <c r="E21" s="56"/>
      <c r="F21" s="56"/>
      <c r="G21" s="55"/>
    </row>
    <row r="22" spans="1:7" x14ac:dyDescent="0.25">
      <c r="A22" s="166" t="s">
        <v>115</v>
      </c>
      <c r="B22" s="166"/>
      <c r="C22" s="166"/>
      <c r="D22" s="166"/>
      <c r="E22" s="166"/>
      <c r="F22" s="166"/>
      <c r="G22" s="166"/>
    </row>
    <row r="23" spans="1:7" x14ac:dyDescent="0.25">
      <c r="A23" s="57" t="s">
        <v>49</v>
      </c>
      <c r="B23" s="58"/>
      <c r="C23" s="58"/>
      <c r="D23" s="4"/>
      <c r="E23" s="4"/>
    </row>
    <row r="24" spans="1:7" x14ac:dyDescent="0.25">
      <c r="A24" s="4"/>
      <c r="B24" s="4"/>
      <c r="E24" s="4"/>
      <c r="F24" s="4"/>
    </row>
    <row r="25" spans="1:7" x14ac:dyDescent="0.25">
      <c r="A25" s="4"/>
      <c r="B25" s="4"/>
      <c r="E25" s="4"/>
      <c r="F25" s="4"/>
    </row>
    <row r="26" spans="1:7" x14ac:dyDescent="0.25">
      <c r="A26" s="4"/>
      <c r="B26" s="4"/>
      <c r="E26" s="4"/>
      <c r="F26" s="4"/>
    </row>
    <row r="27" spans="1:7" x14ac:dyDescent="0.25">
      <c r="A27" s="4"/>
      <c r="B27" s="4"/>
      <c r="E27" s="4"/>
      <c r="F27" s="4"/>
    </row>
    <row r="28" spans="1:7" x14ac:dyDescent="0.25">
      <c r="A28" s="4"/>
      <c r="B28" s="4"/>
      <c r="E28" s="4"/>
      <c r="F28" s="4"/>
    </row>
  </sheetData>
  <mergeCells count="3">
    <mergeCell ref="A22:G22"/>
    <mergeCell ref="A3:B3"/>
    <mergeCell ref="E3:F3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3rd-Forces</vt:lpstr>
      <vt:lpstr>3rd-VIT</vt:lpstr>
      <vt:lpstr>Class Size - Qty. Table</vt:lpstr>
      <vt:lpstr>'3rd-Forces'!Print_Area</vt:lpstr>
      <vt:lpstr>'3rd-VIT'!Print_Area</vt:lpstr>
      <vt:lpstr>'3rd-Forces'!Print_Titles</vt:lpstr>
      <vt:lpstr>'3rd-VIT'!Print_Titles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Cemast</cp:lastModifiedBy>
  <cp:lastPrinted>2017-01-19T19:16:52Z</cp:lastPrinted>
  <dcterms:created xsi:type="dcterms:W3CDTF">2015-04-22T18:08:19Z</dcterms:created>
  <dcterms:modified xsi:type="dcterms:W3CDTF">2020-01-15T18:17:15Z</dcterms:modified>
</cp:coreProperties>
</file>