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upplies_Materials\K-6 Excel Master Supply List\"/>
    </mc:Choice>
  </mc:AlternateContent>
  <xr:revisionPtr revIDLastSave="0" documentId="13_ncr:1_{BB000871-40EB-46B8-982C-9945952E102B}" xr6:coauthVersionLast="41" xr6:coauthVersionMax="41" xr10:uidLastSave="{00000000-0000-0000-0000-000000000000}"/>
  <bookViews>
    <workbookView xWindow="465" yWindow="1125" windowWidth="27675" windowHeight="15060" xr2:uid="{00000000-000D-0000-FFFF-FFFF00000000}"/>
  </bookViews>
  <sheets>
    <sheet name="5th - FW" sheetId="14" r:id="rId1"/>
    <sheet name="5th - WC" sheetId="15" r:id="rId2"/>
    <sheet name="Classroom QTY" sheetId="13" r:id="rId3"/>
  </sheets>
  <externalReferences>
    <externalReference r:id="rId4"/>
  </externalReferences>
  <definedNames>
    <definedName name="_xlnm._FilterDatabase" localSheetId="0" hidden="1">'5th - FW'!$C$1:$N$7</definedName>
    <definedName name="_xlnm.Print_Area" localSheetId="0">'5th - FW'!$A$1:$N$80</definedName>
    <definedName name="_xlnm.Print_Area" localSheetId="1">'5th - WC'!$A$1:$N$49</definedName>
    <definedName name="_xlnm.Print_Titles" localSheetId="0">'5th - FW'!$1:$1</definedName>
    <definedName name="_xlnm.Print_Titles" localSheetId="1">'5th - WC'!$1:$1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5" l="1"/>
  <c r="G30" i="15"/>
  <c r="G25" i="15"/>
  <c r="G24" i="15"/>
  <c r="G22" i="15"/>
  <c r="G21" i="15"/>
  <c r="G8" i="15"/>
  <c r="G7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5" i="15"/>
  <c r="G34" i="15"/>
  <c r="G33" i="15"/>
  <c r="G32" i="15"/>
  <c r="G31" i="15"/>
  <c r="G29" i="15"/>
  <c r="G28" i="15"/>
  <c r="G27" i="15"/>
  <c r="G26" i="15"/>
  <c r="G23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6" i="15"/>
  <c r="G5" i="15"/>
  <c r="G4" i="15"/>
  <c r="G3" i="15"/>
  <c r="G2" i="15"/>
  <c r="G57" i="14"/>
  <c r="G56" i="14"/>
  <c r="G55" i="14"/>
  <c r="G54" i="14"/>
  <c r="G53" i="14"/>
  <c r="G52" i="14"/>
  <c r="G51" i="14"/>
  <c r="G41" i="14"/>
  <c r="G42" i="14"/>
  <c r="G34" i="14"/>
  <c r="G30" i="14"/>
  <c r="G31" i="14"/>
  <c r="G20" i="14"/>
  <c r="G23" i="14"/>
  <c r="G22" i="14"/>
  <c r="G21" i="14"/>
  <c r="G19" i="14"/>
  <c r="G18" i="14"/>
  <c r="G13" i="14"/>
  <c r="G12" i="14"/>
  <c r="G11" i="14"/>
  <c r="G3" i="14"/>
  <c r="G4" i="14"/>
  <c r="G5" i="14"/>
  <c r="G6" i="14"/>
  <c r="G7" i="14"/>
  <c r="G8" i="14"/>
  <c r="G9" i="14"/>
  <c r="G10" i="14"/>
  <c r="G14" i="14"/>
  <c r="G15" i="14"/>
  <c r="G16" i="14"/>
  <c r="G17" i="14"/>
  <c r="G24" i="14"/>
  <c r="G25" i="14"/>
  <c r="G26" i="14"/>
  <c r="G27" i="14"/>
  <c r="G28" i="14"/>
  <c r="G29" i="14"/>
  <c r="G32" i="14"/>
  <c r="G33" i="14"/>
  <c r="G36" i="14"/>
  <c r="G37" i="14"/>
  <c r="G38" i="14"/>
  <c r="G39" i="14"/>
  <c r="G40" i="14"/>
  <c r="G43" i="14"/>
  <c r="G44" i="14"/>
  <c r="G45" i="14"/>
  <c r="G46" i="14"/>
  <c r="G47" i="14"/>
  <c r="G48" i="14"/>
  <c r="G49" i="14"/>
  <c r="G50" i="14"/>
  <c r="G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DFC21798-3F74-4A47-8DFD-70F29006D959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546EFE9B-EDFE-41BF-AD2F-5474BEE7581C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sharedStrings.xml><?xml version="1.0" encoding="utf-8"?>
<sst xmlns="http://schemas.openxmlformats.org/spreadsheetml/2006/main" count="759" uniqueCount="304">
  <si>
    <t>Pair</t>
  </si>
  <si>
    <t>Group</t>
  </si>
  <si>
    <t>Scissors</t>
  </si>
  <si>
    <t>Class</t>
  </si>
  <si>
    <t>Teacher</t>
  </si>
  <si>
    <t>Notes</t>
  </si>
  <si>
    <t>Item</t>
  </si>
  <si>
    <t>Lowes</t>
  </si>
  <si>
    <t>each</t>
  </si>
  <si>
    <t>1 per student</t>
  </si>
  <si>
    <t>Amazon</t>
  </si>
  <si>
    <t>dozen</t>
  </si>
  <si>
    <t>Each</t>
  </si>
  <si>
    <t>Price/Unit</t>
  </si>
  <si>
    <t>Item/Catalog #</t>
  </si>
  <si>
    <t>Vendor</t>
  </si>
  <si>
    <t>Unit of Measure</t>
  </si>
  <si>
    <t>QTY TO ORDER</t>
  </si>
  <si>
    <t>ITEM</t>
  </si>
  <si>
    <t>Audience</t>
  </si>
  <si>
    <t>Graduated Cylinder</t>
  </si>
  <si>
    <t>Oven Mitt</t>
  </si>
  <si>
    <t>Tubing</t>
  </si>
  <si>
    <t>Straight Pin</t>
  </si>
  <si>
    <t>Flashlight</t>
  </si>
  <si>
    <t>Plastic wrap</t>
  </si>
  <si>
    <t>Beaker</t>
  </si>
  <si>
    <t>Hot Plate</t>
  </si>
  <si>
    <t>Markers</t>
  </si>
  <si>
    <t>Composition Books</t>
  </si>
  <si>
    <t>Students</t>
  </si>
  <si>
    <t>Descriptor</t>
  </si>
  <si>
    <t>Optional: Large or jumbo size balloons</t>
  </si>
  <si>
    <t>http://www.amazon.com/Weighmax-Electronic-Kitchen-Scale-2810-2KG/dp/B000P1PJL4/ref=sr_1_10?ie=UTF8&amp;qid=1401754666&amp;sr=8-10&amp;keywords=digital+kitchen+scale</t>
  </si>
  <si>
    <t>Digital kitchen scale</t>
  </si>
  <si>
    <t>Hand lenses</t>
  </si>
  <si>
    <t>http://www.amazon.com/Reditainer-Deli-Food-Containers-Lids/dp/B007V2K94C/ref=pd_sim_sbs_k_3?ie=UTF8&amp;refRID=0RQ2AH7RDT40PHB7T7FS</t>
  </si>
  <si>
    <t>Small bowls or plastic food containers</t>
  </si>
  <si>
    <t>4 small bowls labeled: Water, CO2, Oxygen, Wastes.</t>
  </si>
  <si>
    <t>Gallon size ziplock</t>
  </si>
  <si>
    <t>Linker Cubes White</t>
  </si>
  <si>
    <t>http://www.learningresources.com/product/mathlink+cubes%2C+set+of+1000.do?sortby=bestSellers&amp;sortby=&amp;&amp;from=Search</t>
  </si>
  <si>
    <t>Linker Cubes Blue</t>
  </si>
  <si>
    <t>Optional: Dry ice and work gloves to handle it</t>
  </si>
  <si>
    <t>Bottle of Water</t>
  </si>
  <si>
    <t>Plastic baggie (small - medium)</t>
  </si>
  <si>
    <t>3x5 or 2x2 sticky notes pastel</t>
  </si>
  <si>
    <t>3x5 or 2x2 sticky notes</t>
  </si>
  <si>
    <t xml:space="preserve">Erlenmeyer flask </t>
  </si>
  <si>
    <t>Flask stopper</t>
  </si>
  <si>
    <t>http://www.amazon.com/gp/product/B006VYXZ88/ref=oh_details_o00_s00_i04?ie=UTF8&amp;psc=1</t>
  </si>
  <si>
    <t>http://www.amazon.com/gp/product/B001ACO6FC/ref=oh_details_o00_s00_i02?ie=UTF8&amp;psc=1</t>
  </si>
  <si>
    <t>Food coloring</t>
  </si>
  <si>
    <t>Large balloons</t>
  </si>
  <si>
    <t>Grade</t>
  </si>
  <si>
    <t>Home Depot</t>
  </si>
  <si>
    <t>Each 20ft</t>
  </si>
  <si>
    <t>Heat lamp Stand</t>
  </si>
  <si>
    <t>Heat lamp Dome</t>
  </si>
  <si>
    <t>Heat lamp Bulb</t>
  </si>
  <si>
    <t>http://www.amazon.com/gp/product/B0002AR3OE/ref=oh_aui_detailpage_o02_s01?ie=UTF8&amp;psc=1</t>
  </si>
  <si>
    <t>Bin for Module kit</t>
  </si>
  <si>
    <t>HO</t>
  </si>
  <si>
    <t>MAT</t>
  </si>
  <si>
    <t>TEACHER KITS</t>
  </si>
  <si>
    <t>Chart paper</t>
  </si>
  <si>
    <t>1 per teacher</t>
  </si>
  <si>
    <t>Permanent Marker</t>
  </si>
  <si>
    <t>QTY IN EACH TEACHER KITS</t>
  </si>
  <si>
    <t>Class Count</t>
  </si>
  <si>
    <t xml:space="preserve">DO NOT CHANGE POSITION OF CELLS - VLOOKUP FORMULA IN MATERIALS LISTS </t>
  </si>
  <si>
    <t>Lessons</t>
  </si>
  <si>
    <t>CLI Checking Pencils</t>
  </si>
  <si>
    <t>Walmart</t>
  </si>
  <si>
    <t>http://www.walmart.com/ip/44785812?ref=myacct</t>
  </si>
  <si>
    <t>1 per group of 4 students</t>
  </si>
  <si>
    <t>Lesson 1a</t>
  </si>
  <si>
    <t>Lesson 2a</t>
  </si>
  <si>
    <t>For lessons 2a, 3a</t>
  </si>
  <si>
    <t>Clear Plastic Cup</t>
  </si>
  <si>
    <t>Lesson 3a</t>
  </si>
  <si>
    <t>Lesson 3b</t>
  </si>
  <si>
    <t>Lesson 4a</t>
  </si>
  <si>
    <t>Soda Can</t>
  </si>
  <si>
    <t>Lesson 4b</t>
  </si>
  <si>
    <t>Dry erase marker</t>
  </si>
  <si>
    <t>Lesson 5a</t>
  </si>
  <si>
    <t>Lesson 5b</t>
  </si>
  <si>
    <t>For lessons 4b, 6a</t>
  </si>
  <si>
    <t>25 ml</t>
  </si>
  <si>
    <t>Lesson 6a</t>
  </si>
  <si>
    <t>Lesson 6b</t>
  </si>
  <si>
    <t>Linker Cubes red</t>
  </si>
  <si>
    <t>2 per group of 4 students</t>
  </si>
  <si>
    <t>Soil</t>
  </si>
  <si>
    <t>Lesson 1a and 1b</t>
  </si>
  <si>
    <t>Lesson 2b</t>
  </si>
  <si>
    <t>Lesson 7a</t>
  </si>
  <si>
    <t>Cups</t>
  </si>
  <si>
    <t>Pairx2</t>
  </si>
  <si>
    <t>1 per class</t>
  </si>
  <si>
    <t>Studentsx2</t>
  </si>
  <si>
    <t>Lesson 1b</t>
  </si>
  <si>
    <t>For lessons 2a, 2b</t>
  </si>
  <si>
    <t>Groupx2</t>
  </si>
  <si>
    <t>Other Materials</t>
  </si>
  <si>
    <t>1per class</t>
  </si>
  <si>
    <t>Scholastic</t>
  </si>
  <si>
    <t>Student notebooks/ journals
Basic composition books</t>
  </si>
  <si>
    <t>Groupx24</t>
  </si>
  <si>
    <t>Groupx54</t>
  </si>
  <si>
    <t>BLUE x 24
1 per group of 4 students</t>
  </si>
  <si>
    <t>WHITE x54
1 per group of 4 students</t>
  </si>
  <si>
    <t>RED x24
1 per group of 4 students</t>
  </si>
  <si>
    <t>3 per group of 4 students</t>
  </si>
  <si>
    <t>Groupx3</t>
  </si>
  <si>
    <t>4 per group of 4 students</t>
  </si>
  <si>
    <t>Groupx4</t>
  </si>
  <si>
    <t>Classx2</t>
  </si>
  <si>
    <t>36/pack</t>
  </si>
  <si>
    <t>Zoo Med Deep Dome Lamp Fixture</t>
  </si>
  <si>
    <t>EntirelyPets</t>
  </si>
  <si>
    <t>http://www.entirelypets.com/zmrepdeepdome.html</t>
  </si>
  <si>
    <t>http://www.entirelypets.com/zoomedreplampstdlg.html</t>
  </si>
  <si>
    <t>Beaker Tong</t>
  </si>
  <si>
    <t>http://www.xump.com/Science/Magnifying-Lens-Dual-3X-6X.cfm</t>
  </si>
  <si>
    <t>Xump</t>
  </si>
  <si>
    <t>http://www.amazon.com/IMUSA-GAU-80305-Electric-Single-Burner/dp/B005T0SN0K/ref=sr_1_2?ie=UTF8&amp;qid=1456433003&amp;sr=8-2&amp;keywords=hot+plate</t>
  </si>
  <si>
    <t>Tray</t>
  </si>
  <si>
    <t>Science Company</t>
  </si>
  <si>
    <t>http://www.sciencecompany.com/Rubber-Stopper-Size-7-P6532.aspx?ItemId=2362422&amp;Options=244</t>
  </si>
  <si>
    <t>8/pack</t>
  </si>
  <si>
    <t>Party City</t>
  </si>
  <si>
    <t>Glue or tape</t>
  </si>
  <si>
    <t>Sheet of plain paper</t>
  </si>
  <si>
    <t xml:space="preserve">1.1 What is food?  </t>
  </si>
  <si>
    <t>1.2 Food Versus Not Food</t>
  </si>
  <si>
    <t>Containers with nutrition labels of each of the following (or provide handouts of the labels only)</t>
  </si>
  <si>
    <t>2.1 What is Food for Plants?</t>
  </si>
  <si>
    <t>Can find some at 99 cents</t>
  </si>
  <si>
    <t>4.1 Tracking the Matter</t>
  </si>
  <si>
    <t>6.1 Decomposers Poster</t>
  </si>
  <si>
    <t>6.2 Energy in Food Chains</t>
  </si>
  <si>
    <t>7.2 A Meadow Food Web Challenge</t>
  </si>
  <si>
    <t>7.3 Meadow Food Web</t>
  </si>
  <si>
    <t>Paper Towels</t>
  </si>
  <si>
    <t>3.1 How do Water Molecules Move?</t>
  </si>
  <si>
    <t>4.1 Questions about Energy and Water Molecules</t>
  </si>
  <si>
    <t>4.2 Water Changes System</t>
  </si>
  <si>
    <t>4.3 Teacher Master Water Changes System</t>
  </si>
  <si>
    <t>Part of Water Changes Demonstration Set up;
1 per class</t>
  </si>
  <si>
    <t>Single-hole stopper Size 7
cored ¼ in. to fit tubing</t>
  </si>
  <si>
    <t>5.1 Clouds Reading</t>
  </si>
  <si>
    <t>5.2 Reading The Water Cycle</t>
  </si>
  <si>
    <t>5.3 Water in the World Around Us</t>
  </si>
  <si>
    <t>6.1 Reading George Washington's Boots Story</t>
  </si>
  <si>
    <t>Pairx3</t>
  </si>
  <si>
    <t>Pairx4</t>
  </si>
  <si>
    <t>NOTE:</t>
  </si>
  <si>
    <t>Numbers can be changed to refect the correct amount of materials needed</t>
  </si>
  <si>
    <t>5th</t>
  </si>
  <si>
    <t>Type
HO=Handouts
MAT=Materials</t>
  </si>
  <si>
    <t>Staples, Office Depot, Target, Walmart, etc</t>
  </si>
  <si>
    <t>Chart paper - Post-it Super Sticky Easel Pad, 25 x 30 Inches</t>
  </si>
  <si>
    <t>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</t>
  </si>
  <si>
    <t>2/pack</t>
  </si>
  <si>
    <t>Mr. Sketch Markers (12/pack)</t>
  </si>
  <si>
    <t>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</t>
  </si>
  <si>
    <t>Staples or any stores</t>
  </si>
  <si>
    <t>Sterilite 66 Quart Latch Box</t>
  </si>
  <si>
    <t>For lesson 1a</t>
  </si>
  <si>
    <t>Any seeds</t>
  </si>
  <si>
    <t>Any stores</t>
  </si>
  <si>
    <t>Large green plant or large log
(1.5 – 2 feet in length (5-6 inches in diameter) round log would be ideal)</t>
  </si>
  <si>
    <t>For lesson 1b</t>
  </si>
  <si>
    <t>1. Orange juice
2. Sugar packet/package
3. Water bottle
4. Vitamin bottle (does not contain sugar/calories)
5. Plant fertizilers
6. Seltzer or sparkling water
7. Salt
8. Mints
9. Optional: 2-3 more food/drink</t>
  </si>
  <si>
    <t>MAT or HO</t>
  </si>
  <si>
    <t>Glue and scissors (optional)</t>
  </si>
  <si>
    <t>Packet of small seeds (Any seeds. Recommend bean seeds)</t>
  </si>
  <si>
    <t>For lessons 1a, 2a</t>
  </si>
  <si>
    <t>For lesson 2a</t>
  </si>
  <si>
    <t>https://www.lowes.com/pl/Soil-Soil-soil-amendments-Landscaping-Outdoors/4294612793</t>
  </si>
  <si>
    <t>Varies</t>
  </si>
  <si>
    <t>https://www.amazon.com/Post-Sticking-Janeiro-Collection-622-8SSAU/dp/B0058TWFWE/ref=sr_1_3?crid=S4RG6YPJFXTO&amp;keywords=2x2+post+it+notes&amp;qid=1578604027&amp;s=office-products&amp;sprefix=2x2+%2Coffice-products%2C199&amp;sr=1-3</t>
  </si>
  <si>
    <t>Grass seeds</t>
  </si>
  <si>
    <t>Large green bowl</t>
  </si>
  <si>
    <t>Hand-crank mixer or wire whisk</t>
  </si>
  <si>
    <t>4-5 pieaces of sugar cubes</t>
  </si>
  <si>
    <t>https://www.partycity.com/large-kiwi-green-plastic-bowl-685371.html?extcmp=pla%7CLia%7CGoogle&amp;gclid=CjwKCAiAu9vwBRAEEiwAzvjq-70QeZnuk9BAbSa4W-j29BzqbS6HE6ANXXgyh-97xubjm0agb1wJqhoC_McQAvD_BwE&amp;gclsrc=aw.ds</t>
  </si>
  <si>
    <t>Kiwi Green Serving Bowl
Large Kiwi Green Plastic Bowl</t>
  </si>
  <si>
    <t>Zip lock Bags</t>
  </si>
  <si>
    <t>Wire Whisk</t>
  </si>
  <si>
    <t>Sugar cubes</t>
  </si>
  <si>
    <t>2 plastic cups or containers</t>
  </si>
  <si>
    <t>For lesson 2b</t>
  </si>
  <si>
    <t>Flashlight from Water Cycle kit</t>
  </si>
  <si>
    <t>For lesson 3a</t>
  </si>
  <si>
    <t>Linking cubes per group: 
- 10 H2O (20 blues, 10 whites);
- 20 C02 (40 whites, 20 reds);
- 4 Sugar (4 reds, 4 whites, 4 blues)
One baggie per group of 4 students.  These will be used in a variety of lessons; this quantity will cover all lesson activities involving water molecule linker cubes. Teacher will need to sort count cubes according to the lesson requirements.</t>
  </si>
  <si>
    <t>90 day lead time due to special order.</t>
  </si>
  <si>
    <t>3 gallon-sized plastic bags (to store the linker cubes)</t>
  </si>
  <si>
    <t>Straight pin</t>
  </si>
  <si>
    <t>A strand of large size chain 
(2.5 - 3ft long)</t>
  </si>
  <si>
    <t>For lesson 3b</t>
  </si>
  <si>
    <t>Any hardware stores</t>
  </si>
  <si>
    <t>3.1 Organism Tree Poster
(laminated, size 11x17)</t>
  </si>
  <si>
    <t>3.2 Organism Squirrel Poster
(laminated, size 11x17)</t>
  </si>
  <si>
    <t>3.3 Organism Mountain Lion Poster
(laminated, size 11x17)</t>
  </si>
  <si>
    <t>Linking cubes per group: 
- 8 H2O (16 blues, 8 whites);
- 16 C02 (32 whites, 16 reds);</t>
  </si>
  <si>
    <t>For lesson 4a</t>
  </si>
  <si>
    <t>For lessons 4a, 4b</t>
  </si>
  <si>
    <t>For lesson 4b</t>
  </si>
  <si>
    <t>Strawberries</t>
  </si>
  <si>
    <t>For lesson 5a</t>
  </si>
  <si>
    <t>2 clear jars with good seal lid per group
(small canning jars work well)</t>
  </si>
  <si>
    <t>https://www.specialtybottle.com/glass-jars/clear-straight-sided/short-metal-lid/16oz-ss16tl?gclid=CjwKCAiAu9vwBRAEEiwAzvjq-66hDrOR0PDAoBvXurQ48iIlod0s0MMQtxsg7YiBgiKegrmPRx8CvxoCyv8QAvD_BwE</t>
  </si>
  <si>
    <t>16 Oz Clear Glass Straight Sided Jars W/ Gold Lid</t>
  </si>
  <si>
    <t>Specialty Bottle</t>
  </si>
  <si>
    <t>Enough to fill 2 jars per group</t>
  </si>
  <si>
    <t>Any grocery stores</t>
  </si>
  <si>
    <t>2-4 per group of 4 students</t>
  </si>
  <si>
    <t>16-32</t>
  </si>
  <si>
    <t>5.1 Matter in simple food chain</t>
  </si>
  <si>
    <t>For lesson 5a, 5b</t>
  </si>
  <si>
    <t>5.2 Rotting is a Good Thing!</t>
  </si>
  <si>
    <t>For lesson 5b</t>
  </si>
  <si>
    <t>For lesson 3b, 4a, 4b, 6a</t>
  </si>
  <si>
    <t>For lesson 3a, 3b, 4a, 4b, 6a</t>
  </si>
  <si>
    <t>For lesson 5b, 6a</t>
  </si>
  <si>
    <t>For lesson 6a</t>
  </si>
  <si>
    <t>Linking cubes per group: 
- 15 Sugar (15 blues, 15 reds, 15 whites);
- 10-15 Oxygen (10-15 whites)</t>
  </si>
  <si>
    <t>For lesson 4a, 4b, 6a
(use cubes from lesson 3a)</t>
  </si>
  <si>
    <t>For lesson 6a
(use cubes from previous lessons)</t>
  </si>
  <si>
    <t>Optional: Highlighters</t>
  </si>
  <si>
    <t>Highlighters</t>
  </si>
  <si>
    <t>For lesson 6b</t>
  </si>
  <si>
    <t>For lesson 6a, 6b</t>
  </si>
  <si>
    <t>6.3 Food Chain Game Cards</t>
  </si>
  <si>
    <t>Red and blue colored pencils
(or 1 yellow and 1 blue highlighter)</t>
  </si>
  <si>
    <t>For lesson 7a</t>
  </si>
  <si>
    <t>https://www.amazon.com/Charles-Leonard-Checking-Combination-65045/dp/B000F8T3LY/ref=asc_df_B000F8T3LY/?tag=hyprod-20&amp;linkCode=df0&amp;hvadid=167126628218&amp;hvpos=1o4&amp;hvnetw=g&amp;hvrand=10993829874017885613&amp;hvpone=&amp;hvptwo=&amp;hvqmt=&amp;hvdev=c&amp;hvdvcmdl=&amp;hvlocint=&amp;hvlocphy=9031242&amp;hvtargid=pla-311761492471&amp;psc=1</t>
  </si>
  <si>
    <t>7.1 Key Ideas about Food Chains</t>
  </si>
  <si>
    <t>Lesson 7b</t>
  </si>
  <si>
    <t>For lesson 7a, 7b</t>
  </si>
  <si>
    <t>For lesson 7b</t>
  </si>
  <si>
    <t>7.4 Mini-environment challenge</t>
  </si>
  <si>
    <r>
      <rPr>
        <u/>
        <sz val="10"/>
        <color rgb="FF0070C0"/>
        <rFont val="Arial"/>
        <family val="2"/>
      </rPr>
      <t>Grass seeds grown in light and dark (Alternative: large strips of grass sod grown in light and dark):</t>
    </r>
    <r>
      <rPr>
        <sz val="10"/>
        <color rgb="FF0070C0"/>
        <rFont val="Arial"/>
        <family val="2"/>
      </rPr>
      <t xml:space="preserve">
For lesson 2b</t>
    </r>
  </si>
  <si>
    <r>
      <rPr>
        <u/>
        <sz val="10"/>
        <color rgb="FF0070C0"/>
        <rFont val="Arial"/>
        <family val="2"/>
      </rPr>
      <t>Mixing Bowl Analogy:</t>
    </r>
    <r>
      <rPr>
        <sz val="10"/>
        <color rgb="FF0070C0"/>
        <rFont val="Arial"/>
        <family val="2"/>
      </rPr>
      <t xml:space="preserve">
For lesson 2b</t>
    </r>
  </si>
  <si>
    <r>
      <rPr>
        <u/>
        <sz val="10"/>
        <color rgb="FF0070C0"/>
        <rFont val="Arial"/>
        <family val="2"/>
      </rPr>
      <t>Linking Cubes:</t>
    </r>
    <r>
      <rPr>
        <sz val="10"/>
        <color rgb="FF0070C0"/>
        <rFont val="Arial"/>
        <family val="2"/>
      </rPr>
      <t xml:space="preserve">
For lessons 3a, 3b, 4a, 4b, 6a</t>
    </r>
  </si>
  <si>
    <r>
      <t xml:space="preserve">Learning Resources
</t>
    </r>
    <r>
      <rPr>
        <b/>
        <sz val="10"/>
        <color rgb="FF0070C0"/>
        <rFont val="Arial"/>
        <family val="2"/>
      </rPr>
      <t>Contact:</t>
    </r>
    <r>
      <rPr>
        <sz val="10"/>
        <color rgb="FF0070C0"/>
        <rFont val="Arial"/>
        <family val="2"/>
      </rPr>
      <t xml:space="preserve">
Christopher Truby
Senior Sales Consultant
Learning Resources
ctruby@learningresources.com
Toll Free: 888-489-9388 ext  3350
Mobile: 224-221-8376
Fax: 847-281-1762
www.learningresources.com
</t>
    </r>
  </si>
  <si>
    <r>
      <rPr>
        <sz val="10"/>
        <color rgb="FFFF0000"/>
        <rFont val="Arial"/>
        <family val="2"/>
      </rPr>
      <t>From classroom:</t>
    </r>
    <r>
      <rPr>
        <sz val="10"/>
        <color rgb="FF0070C0"/>
        <rFont val="Arial"/>
        <family val="2"/>
      </rPr>
      <t xml:space="preserve">
For lesson 6b</t>
    </r>
  </si>
  <si>
    <t>Provided with FW lesson</t>
  </si>
  <si>
    <r>
      <t xml:space="preserve">Flashlight </t>
    </r>
    <r>
      <rPr>
        <sz val="10"/>
        <color rgb="FFFF0000"/>
        <rFont val="Arial"/>
        <family val="2"/>
      </rPr>
      <t>(Use from WC Kit)</t>
    </r>
  </si>
  <si>
    <t>Beaker (500 ml)</t>
  </si>
  <si>
    <t>Beaker Tongs</t>
  </si>
  <si>
    <t>Not on lesson list but provided for safety</t>
  </si>
  <si>
    <t>2 clear plastic cups</t>
  </si>
  <si>
    <t>Hand magnifying lenses</t>
  </si>
  <si>
    <t>Use in Food Webs as well</t>
  </si>
  <si>
    <t>Any stores - Dollar Tree</t>
  </si>
  <si>
    <t>Plastic cups</t>
  </si>
  <si>
    <t>Walter Wick Book, A Drop of Water, page 7</t>
  </si>
  <si>
    <t>A Drop of Water</t>
  </si>
  <si>
    <t>https://www.scholastic.com/teachers/books/a-drop-of-water-by-walter-wick/</t>
  </si>
  <si>
    <t>Food Coloring (red, blue, green)</t>
  </si>
  <si>
    <t>Optional: Soda Can</t>
  </si>
  <si>
    <t>Teacher Master</t>
  </si>
  <si>
    <t>For lessons 1a, 1b, 4b</t>
  </si>
  <si>
    <t>Hot Plate 
(from lesson 1a)</t>
  </si>
  <si>
    <t xml:space="preserve">PVC Tubing
1/4 in. x .170 in. x 20 ft. </t>
  </si>
  <si>
    <t>https://www.homedepot.com/p/UDP-0-170-in-I-D-x-1-4-in-O-D-x-20-ft-Clear-Vinyl-Tubing-T10007003/304185165</t>
  </si>
  <si>
    <t>500 ml glass/pyrex Erlenmeyer flask</t>
  </si>
  <si>
    <t>https://www.amazon.com/Corning-4980-500-Erlenmeyer-Rubber-Stopper/dp/B07D314YJD/ref=pd_sbs_328_1/138-0185559-4763779?_encoding=UTF8&amp;pd_rd_i=B07D314YJD&amp;pd_rd_r=565d5590-fd64-404f-bd98-b264f5b4cc68&amp;pd_rd_w=YERVL&amp;pd_rd_wg=2t8ne&amp;pf_rd_p=bdd201df-734f-454e-883c-73b0d8ccd4c3&amp;pf_rd_r=S6364DCXRMSBD28XCMHJ&amp;refRID=S6364DCXRMSBD28XCMHJ&amp;th=1</t>
  </si>
  <si>
    <t>500 ml glass/pyrex beaker
(from lesson 1a)</t>
  </si>
  <si>
    <t>Six 25 ml glass test tubes</t>
  </si>
  <si>
    <t>Class x6</t>
  </si>
  <si>
    <t>https://www.indigoinstruments.com/glassware/test_tubes/chemistry-lab-glass-test-tubes-18x150mm-55907R.html</t>
  </si>
  <si>
    <t>Test tube, glass, 18x150mm (3/4x6 inch)</t>
  </si>
  <si>
    <t>Indigo Instruments</t>
  </si>
  <si>
    <t>Hot plate
(from lesson 1a)</t>
  </si>
  <si>
    <t>Tea kettle</t>
  </si>
  <si>
    <t>For lessons 1a, 1b, 4b, 5a</t>
  </si>
  <si>
    <t>Tea kettles</t>
  </si>
  <si>
    <t>https://www.amazon.com/teakettles/b?ie=UTF8&amp;node=289833</t>
  </si>
  <si>
    <t>5.4 Water in the World Around US (Teacher Master)</t>
  </si>
  <si>
    <t>Colored overhead markers (2 colors)</t>
  </si>
  <si>
    <t>https://www.amazon.com/16678B-Wet-Erase-Overhead-Transparency-Assorted/dp/B002R5AEC0</t>
  </si>
  <si>
    <t>Expo markers</t>
  </si>
  <si>
    <t>7 identical clear plastic bottles with tight caps</t>
  </si>
  <si>
    <t>7 per class</t>
  </si>
  <si>
    <t>Class x7</t>
  </si>
  <si>
    <t>Water bottles</t>
  </si>
  <si>
    <t>Heat lamp Bulb
(150W)</t>
  </si>
  <si>
    <t>https://www.amazon.com/SEOH-Graduated-Cylinder-Glass-25ml/dp/B0018QCAIA</t>
  </si>
  <si>
    <t>For lessons 4b, 5a, 6b</t>
  </si>
  <si>
    <t>6.2 Reading George Washington's Boots Story (Teacher Master)</t>
  </si>
  <si>
    <r>
      <rPr>
        <u/>
        <sz val="10"/>
        <color rgb="FF0070C0"/>
        <rFont val="Arial"/>
        <family val="2"/>
      </rPr>
      <t>Water-Changes System Demo:</t>
    </r>
    <r>
      <rPr>
        <sz val="10"/>
        <color rgb="FF0070C0"/>
        <rFont val="Arial"/>
        <family val="2"/>
      </rPr>
      <t xml:space="preserve">
For lesson 4b, 5a, 6a</t>
    </r>
  </si>
  <si>
    <r>
      <rPr>
        <u/>
        <sz val="10"/>
        <color rgb="FF0070C0"/>
        <rFont val="Arial"/>
        <family val="2"/>
      </rPr>
      <t>Heat-Lamp Set-Up:</t>
    </r>
    <r>
      <rPr>
        <sz val="10"/>
        <color rgb="FF0070C0"/>
        <rFont val="Arial"/>
        <family val="2"/>
      </rPr>
      <t xml:space="preserve">
For lesson 6a</t>
    </r>
  </si>
  <si>
    <r>
      <t xml:space="preserve">1-4 hand magnifying lens
</t>
    </r>
    <r>
      <rPr>
        <sz val="10"/>
        <color rgb="FFFF0000"/>
        <rFont val="Arial"/>
        <family val="2"/>
      </rPr>
      <t>(Note:Provided in Food Webs kit in lesson 5a)</t>
    </r>
  </si>
  <si>
    <r>
      <t xml:space="preserve">Straight Pin
</t>
    </r>
    <r>
      <rPr>
        <sz val="10"/>
        <color rgb="FFFF0000"/>
        <rFont val="Arial"/>
        <family val="2"/>
      </rPr>
      <t>(Note:Provided in Food Webs kit in lesson 3a)</t>
    </r>
  </si>
  <si>
    <r>
      <t xml:space="preserve">Color pencils
</t>
    </r>
    <r>
      <rPr>
        <sz val="10"/>
        <color rgb="FFFF0000"/>
        <rFont val="Arial"/>
        <family val="2"/>
      </rPr>
      <t>(Note:Provided in Food Webs kit from lesson 7a)</t>
    </r>
  </si>
  <si>
    <r>
      <t xml:space="preserve">Digital scale
</t>
    </r>
    <r>
      <rPr>
        <sz val="10"/>
        <color rgb="FFFF0000"/>
        <rFont val="Arial"/>
        <family val="2"/>
      </rPr>
      <t>(Note:Provided in Food Webs kit from lesson 5a)</t>
    </r>
  </si>
  <si>
    <r>
      <rPr>
        <sz val="10"/>
        <color rgb="FFFF0000"/>
        <rFont val="Arial"/>
        <family val="2"/>
      </rPr>
      <t>From classroom</t>
    </r>
    <r>
      <rPr>
        <sz val="10"/>
        <color rgb="FF0070C0"/>
        <rFont val="Arial"/>
        <family val="2"/>
      </rPr>
      <t xml:space="preserve">
For lesson 4b</t>
    </r>
  </si>
  <si>
    <t xml:space="preserve">HO </t>
  </si>
  <si>
    <t>https://www.dollartree.com/bulk/Flashlight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</si>
</sst>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3"/>
      <name val="Arial"/>
      <family val="2"/>
    </font>
    <font>
      <sz val="10"/>
      <color theme="3" tint="-0.249977111117893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Arial"/>
      <family val="2"/>
    </font>
    <font>
      <b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Alignment="1">
      <alignment wrapText="1"/>
    </xf>
    <xf numFmtId="165" fontId="4" fillId="0" borderId="6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/>
    <xf numFmtId="0" fontId="5" fillId="0" borderId="0" xfId="0" applyFont="1" applyAlignment="1">
      <alignment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9" borderId="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vertical="center" wrapText="1"/>
    </xf>
    <xf numFmtId="165" fontId="16" fillId="0" borderId="2" xfId="0" applyNumberFormat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vertical="center" wrapText="1"/>
    </xf>
    <xf numFmtId="0" fontId="17" fillId="0" borderId="3" xfId="1" applyFont="1" applyFill="1" applyBorder="1" applyAlignment="1">
      <alignment vertical="center" wrapText="1"/>
    </xf>
    <xf numFmtId="165" fontId="16" fillId="0" borderId="3" xfId="0" applyNumberFormat="1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165" fontId="16" fillId="0" borderId="6" xfId="0" applyNumberFormat="1" applyFont="1" applyFill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165" fontId="16" fillId="0" borderId="5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center" vertical="center" textRotation="90" wrapText="1"/>
    </xf>
    <xf numFmtId="0" fontId="7" fillId="10" borderId="1" xfId="0" applyFont="1" applyFill="1" applyBorder="1" applyAlignment="1">
      <alignment horizontal="center" vertical="center" textRotation="90" wrapText="1"/>
    </xf>
    <xf numFmtId="0" fontId="7" fillId="10" borderId="5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17" fillId="0" borderId="1" xfId="1" applyFont="1" applyBorder="1" applyAlignment="1">
      <alignment wrapText="1"/>
    </xf>
    <xf numFmtId="0" fontId="16" fillId="0" borderId="5" xfId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18" fillId="0" borderId="5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6" xfId="1" applyFont="1" applyFill="1" applyBorder="1" applyAlignment="1">
      <alignment horizontal="left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9" borderId="6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8" fillId="0" borderId="6" xfId="1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17" fillId="0" borderId="5" xfId="1" applyFont="1" applyBorder="1" applyAlignment="1">
      <alignment wrapText="1"/>
    </xf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7ED8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th%20Grade%20Material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- SEC"/>
      <sheetName val="6th - GEN"/>
      <sheetName val="Classroom QTY"/>
    </sheetNames>
    <sheetDataSet>
      <sheetData sheetId="0" refreshError="1"/>
      <sheetData sheetId="1" refreshError="1"/>
      <sheetData sheetId="2">
        <row r="4">
          <cell r="A4" t="str">
            <v>Class</v>
          </cell>
          <cell r="B4">
            <v>1</v>
          </cell>
        </row>
        <row r="5">
          <cell r="A5" t="str">
            <v>Classx2</v>
          </cell>
          <cell r="B5">
            <v>2</v>
          </cell>
        </row>
        <row r="6">
          <cell r="A6" t="str">
            <v>Group</v>
          </cell>
          <cell r="B6">
            <v>8</v>
          </cell>
        </row>
        <row r="7">
          <cell r="A7" t="str">
            <v>Groupx2</v>
          </cell>
          <cell r="B7">
            <v>16</v>
          </cell>
        </row>
        <row r="8">
          <cell r="A8" t="str">
            <v>Pair</v>
          </cell>
          <cell r="B8">
            <v>17</v>
          </cell>
        </row>
        <row r="9">
          <cell r="A9" t="str">
            <v>Pairx2</v>
          </cell>
          <cell r="B9">
            <v>34</v>
          </cell>
        </row>
        <row r="10">
          <cell r="A10" t="str">
            <v>Pairx3</v>
          </cell>
          <cell r="B10">
            <v>51</v>
          </cell>
        </row>
        <row r="11">
          <cell r="A11" t="str">
            <v>Pairx4</v>
          </cell>
          <cell r="B11">
            <v>68</v>
          </cell>
        </row>
        <row r="12">
          <cell r="A12" t="str">
            <v>Students</v>
          </cell>
          <cell r="B12">
            <v>34</v>
          </cell>
        </row>
        <row r="13">
          <cell r="A13" t="str">
            <v>Studentsx2</v>
          </cell>
          <cell r="B13">
            <v>68</v>
          </cell>
        </row>
        <row r="14">
          <cell r="A14" t="str">
            <v>Teacher</v>
          </cell>
          <cell r="B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ecialtybottle.com/glass-jars/clear-straight-sided/short-metal-lid/16oz-ss16tl?gclid=CjwKCAiAu9vwBRAEEiwAzvjq-66hDrOR0PDAoBvXurQ48iIlod0s0MMQtxsg7YiBgiKegrmPRx8CvxoCyv8QAvD_Bw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xump.com/Science/Magnifying-Lens-Dual-3X-6X.cfm" TargetMode="External"/><Relationship Id="rId7" Type="http://schemas.openxmlformats.org/officeDocument/2006/relationships/hyperlink" Target="http://www.amazon.com/Reditainer-Deli-Food-Containers-Lids/dp/B007V2K94C/ref=pd_sim_sbs_k_3?ie=UTF8&amp;refRID=0RQ2AH7RDT40PHB7T7FS" TargetMode="External"/><Relationship Id="rId12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2" Type="http://schemas.openxmlformats.org/officeDocument/2006/relationships/hyperlink" Target="http://www.learningresources.com/product/mathlink+cubes%2C+set+of+1000.do?sortby=bestSellers&amp;sortby=&amp;&amp;from=Search" TargetMode="External"/><Relationship Id="rId1" Type="http://schemas.openxmlformats.org/officeDocument/2006/relationships/hyperlink" Target="http://www.amazon.com/Weighmax-Electronic-Kitchen-Scale-2810-2KG/dp/B000P1PJL4/ref=sr_1_10?ie=UTF8&amp;qid=1401754666&amp;sr=8-10&amp;keywords=digital+kitchen+scale" TargetMode="External"/><Relationship Id="rId6" Type="http://schemas.openxmlformats.org/officeDocument/2006/relationships/hyperlink" Target="https://www.partycity.com/large-kiwi-green-plastic-bowl-685371.html?extcmp=pla%7CLia%7CGoogle&amp;gclid=CjwKCAiAu9vwBRAEEiwAzvjq-70QeZnuk9BAbSa4W-j29BzqbS6HE6ANXXgyh-97xubjm0agb1wJqhoC_McQAvD_BwE&amp;gclsrc=aw.ds" TargetMode="External"/><Relationship Id="rId11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5" Type="http://schemas.openxmlformats.org/officeDocument/2006/relationships/hyperlink" Target="https://www.lowes.com/pl/Soil-Soil-soil-amendments-Landscaping-Outdoors/4294612793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walmart.com/ip/44785812?ref=myacct" TargetMode="External"/><Relationship Id="rId4" Type="http://schemas.openxmlformats.org/officeDocument/2006/relationships/hyperlink" Target="https://www.amazon.com/Post-Sticking-Janeiro-Collection-622-8SSAU/dp/B0058TWFWE/ref=sr_1_3?crid=S4RG6YPJFXTO&amp;keywords=2x2+post+it+notes&amp;qid=1578604027&amp;s=office-products&amp;sprefix=2x2+%2Coffice-products%2C199&amp;sr=1-3" TargetMode="External"/><Relationship Id="rId9" Type="http://schemas.openxmlformats.org/officeDocument/2006/relationships/hyperlink" Target="https://www.amazon.com/Charles-Leonard-Checking-Combination-65045/dp/B000F8T3LY/ref=asc_df_B000F8T3LY/?tag=hyprod-20&amp;linkCode=df0&amp;hvadid=167126628218&amp;hvpos=1o4&amp;hvnetw=g&amp;hvrand=10993829874017885613&amp;hvpone=&amp;hvptwo=&amp;hvqmt=&amp;hvdev=c&amp;hvdvcmdl=&amp;hvlocint=&amp;hvlocphy=9031242&amp;hvtargid=pla-311761492471&amp;psc=1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holastic.com/teachers/books/a-drop-of-water-by-walter-wick/" TargetMode="External"/><Relationship Id="rId13" Type="http://schemas.openxmlformats.org/officeDocument/2006/relationships/hyperlink" Target="https://www.amazon.com/teakettles/b?ie=UTF8&amp;node=289833" TargetMode="External"/><Relationship Id="rId18" Type="http://schemas.openxmlformats.org/officeDocument/2006/relationships/hyperlink" Target="https://www.dollartree.com/bulk/Flashlight" TargetMode="External"/><Relationship Id="rId3" Type="http://schemas.openxmlformats.org/officeDocument/2006/relationships/hyperlink" Target="http://www.amazon.com/gp/product/B001ACO6FC/ref=oh_details_o00_s00_i02?ie=UTF8&amp;psc=1" TargetMode="External"/><Relationship Id="rId21" Type="http://schemas.openxmlformats.org/officeDocument/2006/relationships/comments" Target="../comments2.xml"/><Relationship Id="rId7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12" Type="http://schemas.openxmlformats.org/officeDocument/2006/relationships/hyperlink" Target="https://www.indigoinstruments.com/glassware/test_tubes/chemistry-lab-glass-test-tubes-18x150mm-55907R.html" TargetMode="External"/><Relationship Id="rId17" Type="http://schemas.openxmlformats.org/officeDocument/2006/relationships/hyperlink" Target="https://www.amazon.com/SEOH-Graduated-Cylinder-Glass-25ml/dp/B0018QCAIA" TargetMode="External"/><Relationship Id="rId2" Type="http://schemas.openxmlformats.org/officeDocument/2006/relationships/hyperlink" Target="http://www.amazon.com/gp/product/B0002AR3OE/ref=oh_aui_detailpage_o02_s01?ie=UTF8&amp;psc=1" TargetMode="External"/><Relationship Id="rId16" Type="http://schemas.openxmlformats.org/officeDocument/2006/relationships/hyperlink" Target="http://www.entirelypets.com/zmrepdeepdome.html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://www.amazon.com/gp/product/B006VYXZ88/ref=oh_details_o00_s00_i04?ie=UTF8&amp;psc=1" TargetMode="External"/><Relationship Id="rId6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1" Type="http://schemas.openxmlformats.org/officeDocument/2006/relationships/hyperlink" Target="https://www.amazon.com/Corning-4980-500-Erlenmeyer-Rubber-Stopper/dp/B07D314YJD/ref=pd_sbs_328_1/138-0185559-4763779?_encoding=UTF8&amp;pd_rd_i=B07D314YJD&amp;pd_rd_r=565d5590-fd64-404f-bd98-b264f5b4cc68&amp;pd_rd_w=YERVL&amp;pd_rd_wg=2t8ne&amp;pf_rd_p=bdd201df-734f-454e-883c-73b0d8ccd4c3&amp;pf_rd_r=S6364DCXRMSBD28XCMHJ&amp;refRID=S6364DCXRMSBD28XCMHJ&amp;th=1" TargetMode="External"/><Relationship Id="rId5" Type="http://schemas.openxmlformats.org/officeDocument/2006/relationships/hyperlink" Target="http://www.walmart.com/ip/44785812?ref=myacct" TargetMode="External"/><Relationship Id="rId15" Type="http://schemas.openxmlformats.org/officeDocument/2006/relationships/hyperlink" Target="http://www.entirelypets.com/zoomedreplampstdlg.html" TargetMode="External"/><Relationship Id="rId10" Type="http://schemas.openxmlformats.org/officeDocument/2006/relationships/hyperlink" Target="http://www.sciencecompany.com/Rubber-Stopper-Size-7-P6532.aspx?ItemId=2362422&amp;Options=244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ww.amazon.com/IMUSA-GAU-80305-Electric-Single-Burner/dp/B005T0SN0K/ref=sr_1_2?ie=UTF8&amp;qid=1456433003&amp;sr=8-2&amp;keywords=hot+plate" TargetMode="External"/><Relationship Id="rId9" Type="http://schemas.openxmlformats.org/officeDocument/2006/relationships/hyperlink" Target="https://www.homedepot.com/p/UDP-0-170-in-I-D-x-1-4-in-O-D-x-20-ft-Clear-Vinyl-Tubing-T10007003/304185165" TargetMode="External"/><Relationship Id="rId14" Type="http://schemas.openxmlformats.org/officeDocument/2006/relationships/hyperlink" Target="https://www.amazon.com/16678B-Wet-Erase-Overhead-Transparency-Assorted/dp/B002R5AEC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N184"/>
  <sheetViews>
    <sheetView tabSelected="1" zoomScaleNormal="100" zoomScalePageLayoutView="80" workbookViewId="0">
      <selection activeCell="D9" sqref="D9"/>
    </sheetView>
  </sheetViews>
  <sheetFormatPr defaultColWidth="5.28515625" defaultRowHeight="12.75" x14ac:dyDescent="0.2"/>
  <cols>
    <col min="1" max="1" width="10" style="81" bestFit="1" customWidth="1"/>
    <col min="2" max="2" width="16.140625" style="88" customWidth="1"/>
    <col min="3" max="3" width="29.28515625" style="82" customWidth="1"/>
    <col min="4" max="4" width="26.42578125" style="83" customWidth="1"/>
    <col min="5" max="5" width="24.7109375" style="83" customWidth="1"/>
    <col min="6" max="6" width="13.42578125" style="83" customWidth="1"/>
    <col min="7" max="7" width="10.140625" style="84" customWidth="1"/>
    <col min="8" max="8" width="24.42578125" style="82" customWidth="1"/>
    <col min="9" max="9" width="30.7109375" style="82" customWidth="1"/>
    <col min="10" max="10" width="18.7109375" style="82" customWidth="1"/>
    <col min="11" max="11" width="8.7109375" style="85" customWidth="1"/>
    <col min="12" max="12" width="11.7109375" style="39" customWidth="1"/>
    <col min="13" max="13" width="7.7109375" style="39" customWidth="1"/>
    <col min="14" max="14" width="36.140625" style="82" bestFit="1" customWidth="1"/>
    <col min="15" max="16384" width="5.28515625" style="28"/>
  </cols>
  <sheetData>
    <row r="1" spans="1:14" s="75" customFormat="1" ht="51.75" thickBot="1" x14ac:dyDescent="0.25">
      <c r="A1" s="72" t="s">
        <v>71</v>
      </c>
      <c r="B1" s="72" t="s">
        <v>161</v>
      </c>
      <c r="C1" s="72" t="s">
        <v>6</v>
      </c>
      <c r="D1" s="72" t="s">
        <v>5</v>
      </c>
      <c r="E1" s="72" t="s">
        <v>31</v>
      </c>
      <c r="F1" s="72" t="s">
        <v>19</v>
      </c>
      <c r="G1" s="73" t="s">
        <v>68</v>
      </c>
      <c r="H1" s="73" t="s">
        <v>18</v>
      </c>
      <c r="I1" s="72" t="s">
        <v>14</v>
      </c>
      <c r="J1" s="72" t="s">
        <v>15</v>
      </c>
      <c r="K1" s="74" t="s">
        <v>13</v>
      </c>
      <c r="L1" s="72" t="s">
        <v>16</v>
      </c>
      <c r="M1" s="73" t="s">
        <v>17</v>
      </c>
      <c r="N1" s="72" t="s">
        <v>5</v>
      </c>
    </row>
    <row r="2" spans="1:14" ht="13.5" thickTop="1" x14ac:dyDescent="0.2">
      <c r="A2" s="149" t="s">
        <v>76</v>
      </c>
      <c r="B2" s="150" t="s">
        <v>302</v>
      </c>
      <c r="C2" s="151" t="s">
        <v>135</v>
      </c>
      <c r="D2" s="152" t="s">
        <v>170</v>
      </c>
      <c r="E2" s="152" t="s">
        <v>9</v>
      </c>
      <c r="F2" s="152" t="s">
        <v>30</v>
      </c>
      <c r="G2" s="153">
        <f>LOOKUP($F2,'Classroom QTY'!$A$4:$B$18)</f>
        <v>34</v>
      </c>
      <c r="H2" s="152"/>
      <c r="I2" s="152"/>
      <c r="J2" s="152"/>
      <c r="K2" s="154"/>
      <c r="L2" s="150"/>
      <c r="M2" s="150"/>
      <c r="N2" s="151"/>
    </row>
    <row r="3" spans="1:14" ht="25.5" x14ac:dyDescent="0.2">
      <c r="A3" s="136"/>
      <c r="B3" s="62" t="s">
        <v>63</v>
      </c>
      <c r="C3" s="90" t="s">
        <v>178</v>
      </c>
      <c r="D3" s="61" t="s">
        <v>179</v>
      </c>
      <c r="E3" s="61" t="s">
        <v>75</v>
      </c>
      <c r="F3" s="61" t="s">
        <v>1</v>
      </c>
      <c r="G3" s="89">
        <f>LOOKUP($F3,'Classroom QTY'!$A$4:$B$18)</f>
        <v>8</v>
      </c>
      <c r="H3" s="61" t="s">
        <v>171</v>
      </c>
      <c r="I3" s="61" t="s">
        <v>172</v>
      </c>
      <c r="J3" s="61"/>
      <c r="K3" s="63" t="s">
        <v>182</v>
      </c>
      <c r="L3" s="62" t="s">
        <v>8</v>
      </c>
      <c r="M3" s="62">
        <v>1</v>
      </c>
      <c r="N3" s="90"/>
    </row>
    <row r="4" spans="1:14" ht="63.75" x14ac:dyDescent="0.2">
      <c r="A4" s="136"/>
      <c r="B4" s="62" t="s">
        <v>63</v>
      </c>
      <c r="C4" s="90" t="s">
        <v>173</v>
      </c>
      <c r="D4" s="61" t="s">
        <v>179</v>
      </c>
      <c r="E4" s="61" t="s">
        <v>100</v>
      </c>
      <c r="F4" s="61" t="s">
        <v>3</v>
      </c>
      <c r="G4" s="89">
        <f>LOOKUP($F4,'Classroom QTY'!$A$4:$B$18)</f>
        <v>1</v>
      </c>
      <c r="H4" s="61"/>
      <c r="I4" s="61"/>
      <c r="J4" s="61"/>
      <c r="K4" s="63"/>
      <c r="L4" s="62"/>
      <c r="M4" s="62"/>
      <c r="N4" s="90"/>
    </row>
    <row r="5" spans="1:14" x14ac:dyDescent="0.2">
      <c r="A5" s="136" t="s">
        <v>102</v>
      </c>
      <c r="B5" s="48" t="s">
        <v>62</v>
      </c>
      <c r="C5" s="11" t="s">
        <v>136</v>
      </c>
      <c r="D5" s="46" t="s">
        <v>174</v>
      </c>
      <c r="E5" s="46" t="s">
        <v>9</v>
      </c>
      <c r="F5" s="46" t="s">
        <v>30</v>
      </c>
      <c r="G5" s="35">
        <f>LOOKUP($F5,'Classroom QTY'!$A$4:$B$18)</f>
        <v>34</v>
      </c>
      <c r="H5" s="46"/>
      <c r="I5" s="46"/>
      <c r="J5" s="46"/>
      <c r="K5" s="77"/>
      <c r="L5" s="48"/>
      <c r="M5" s="48"/>
      <c r="N5" s="11"/>
    </row>
    <row r="6" spans="1:14" ht="140.25" x14ac:dyDescent="0.2">
      <c r="A6" s="136"/>
      <c r="B6" s="62" t="s">
        <v>176</v>
      </c>
      <c r="C6" s="90" t="s">
        <v>137</v>
      </c>
      <c r="D6" s="61" t="s">
        <v>175</v>
      </c>
      <c r="E6" s="61" t="s">
        <v>75</v>
      </c>
      <c r="F6" s="61" t="s">
        <v>1</v>
      </c>
      <c r="G6" s="89">
        <f>LOOKUP($F6,'Classroom QTY'!$A$4:$B$18)</f>
        <v>8</v>
      </c>
      <c r="H6" s="61"/>
      <c r="I6" s="92"/>
      <c r="J6" s="61"/>
      <c r="K6" s="63"/>
      <c r="L6" s="62"/>
      <c r="M6" s="62"/>
      <c r="N6" s="90"/>
    </row>
    <row r="7" spans="1:14" s="78" customFormat="1" ht="13.5" thickBot="1" x14ac:dyDescent="0.25">
      <c r="A7" s="155"/>
      <c r="B7" s="64" t="s">
        <v>63</v>
      </c>
      <c r="C7" s="68" t="s">
        <v>177</v>
      </c>
      <c r="D7" s="65" t="s">
        <v>174</v>
      </c>
      <c r="E7" s="65" t="s">
        <v>75</v>
      </c>
      <c r="F7" s="65" t="s">
        <v>1</v>
      </c>
      <c r="G7" s="95">
        <f>LOOKUP($F7,'Classroom QTY'!$A$4:$B$18)</f>
        <v>8</v>
      </c>
      <c r="H7" s="65"/>
      <c r="I7" s="66"/>
      <c r="J7" s="65"/>
      <c r="K7" s="67"/>
      <c r="L7" s="64"/>
      <c r="M7" s="64"/>
      <c r="N7" s="68"/>
    </row>
    <row r="8" spans="1:14" ht="13.5" thickTop="1" x14ac:dyDescent="0.2">
      <c r="A8" s="138" t="s">
        <v>77</v>
      </c>
      <c r="B8" s="49" t="s">
        <v>62</v>
      </c>
      <c r="C8" s="20" t="s">
        <v>138</v>
      </c>
      <c r="D8" s="45" t="s">
        <v>103</v>
      </c>
      <c r="E8" s="45" t="s">
        <v>9</v>
      </c>
      <c r="F8" s="45" t="s">
        <v>30</v>
      </c>
      <c r="G8" s="47">
        <f>LOOKUP($F8,'Classroom QTY'!$A$4:$B$18)</f>
        <v>34</v>
      </c>
      <c r="H8" s="45"/>
      <c r="I8" s="45"/>
      <c r="J8" s="45"/>
      <c r="K8" s="76"/>
      <c r="L8" s="49"/>
      <c r="M8" s="49"/>
      <c r="N8" s="20"/>
    </row>
    <row r="9" spans="1:14" ht="68.25" customHeight="1" x14ac:dyDescent="0.2">
      <c r="A9" s="139"/>
      <c r="B9" s="62" t="s">
        <v>63</v>
      </c>
      <c r="C9" s="90" t="s">
        <v>47</v>
      </c>
      <c r="D9" s="61" t="s">
        <v>103</v>
      </c>
      <c r="E9" s="61" t="s">
        <v>75</v>
      </c>
      <c r="F9" s="61" t="s">
        <v>1</v>
      </c>
      <c r="G9" s="89">
        <f>LOOKUP($F9,'Classroom QTY'!$A$4:$B$18)</f>
        <v>8</v>
      </c>
      <c r="H9" s="61" t="s">
        <v>46</v>
      </c>
      <c r="I9" s="156" t="s">
        <v>183</v>
      </c>
      <c r="J9" s="61" t="s">
        <v>10</v>
      </c>
      <c r="K9" s="63">
        <v>7.52</v>
      </c>
      <c r="L9" s="62" t="s">
        <v>131</v>
      </c>
      <c r="M9" s="62">
        <v>1</v>
      </c>
      <c r="N9" s="90"/>
    </row>
    <row r="10" spans="1:14" ht="25.5" x14ac:dyDescent="0.2">
      <c r="A10" s="139"/>
      <c r="B10" s="62" t="s">
        <v>63</v>
      </c>
      <c r="C10" s="90" t="s">
        <v>43</v>
      </c>
      <c r="D10" s="61" t="s">
        <v>180</v>
      </c>
      <c r="E10" s="61" t="s">
        <v>3</v>
      </c>
      <c r="F10" s="61" t="s">
        <v>3</v>
      </c>
      <c r="G10" s="89">
        <f>LOOKUP($F10,'Classroom QTY'!$A$4:$B$18)</f>
        <v>1</v>
      </c>
      <c r="H10" s="61"/>
      <c r="I10" s="61"/>
      <c r="J10" s="61"/>
      <c r="K10" s="63"/>
      <c r="L10" s="62"/>
      <c r="M10" s="62"/>
      <c r="N10" s="90"/>
    </row>
    <row r="11" spans="1:14" ht="38.25" customHeight="1" x14ac:dyDescent="0.2">
      <c r="A11" s="139" t="s">
        <v>96</v>
      </c>
      <c r="B11" s="62" t="s">
        <v>63</v>
      </c>
      <c r="C11" s="90" t="s">
        <v>184</v>
      </c>
      <c r="D11" s="121" t="s">
        <v>245</v>
      </c>
      <c r="E11" s="61" t="s">
        <v>75</v>
      </c>
      <c r="F11" s="61" t="s">
        <v>1</v>
      </c>
      <c r="G11" s="89">
        <f>LOOKUP($F11,'Classroom QTY'!$A$4:$B$18)</f>
        <v>8</v>
      </c>
      <c r="H11" s="61" t="s">
        <v>184</v>
      </c>
      <c r="I11" s="61" t="s">
        <v>172</v>
      </c>
      <c r="J11" s="61"/>
      <c r="K11" s="63" t="s">
        <v>182</v>
      </c>
      <c r="L11" s="62" t="s">
        <v>8</v>
      </c>
      <c r="M11" s="62">
        <v>1</v>
      </c>
      <c r="N11" s="90"/>
    </row>
    <row r="12" spans="1:14" ht="38.25" x14ac:dyDescent="0.2">
      <c r="A12" s="139"/>
      <c r="B12" s="62" t="s">
        <v>63</v>
      </c>
      <c r="C12" s="90" t="s">
        <v>94</v>
      </c>
      <c r="D12" s="121"/>
      <c r="E12" s="61" t="s">
        <v>75</v>
      </c>
      <c r="F12" s="61" t="s">
        <v>1</v>
      </c>
      <c r="G12" s="89">
        <f>LOOKUP($F12,'Classroom QTY'!$A$4:$B$18)</f>
        <v>8</v>
      </c>
      <c r="H12" s="61" t="s">
        <v>94</v>
      </c>
      <c r="I12" s="92" t="s">
        <v>181</v>
      </c>
      <c r="J12" s="61" t="s">
        <v>7</v>
      </c>
      <c r="K12" s="63" t="s">
        <v>182</v>
      </c>
      <c r="L12" s="62" t="s">
        <v>8</v>
      </c>
      <c r="M12" s="62">
        <v>1</v>
      </c>
      <c r="N12" s="90"/>
    </row>
    <row r="13" spans="1:14" ht="15" customHeight="1" x14ac:dyDescent="0.2">
      <c r="A13" s="139"/>
      <c r="B13" s="62" t="s">
        <v>63</v>
      </c>
      <c r="C13" s="90" t="s">
        <v>193</v>
      </c>
      <c r="D13" s="121"/>
      <c r="E13" s="61" t="s">
        <v>75</v>
      </c>
      <c r="F13" s="61" t="s">
        <v>104</v>
      </c>
      <c r="G13" s="89">
        <f>LOOKUP($F13,'Classroom QTY'!$A$4:$B$18)</f>
        <v>16</v>
      </c>
      <c r="H13" s="61" t="s">
        <v>98</v>
      </c>
      <c r="I13" s="61" t="s">
        <v>172</v>
      </c>
      <c r="J13" s="61"/>
      <c r="K13" s="63" t="s">
        <v>182</v>
      </c>
      <c r="L13" s="62" t="s">
        <v>8</v>
      </c>
      <c r="M13" s="62">
        <v>1</v>
      </c>
      <c r="N13" s="90"/>
    </row>
    <row r="14" spans="1:14" ht="75.75" customHeight="1" x14ac:dyDescent="0.2">
      <c r="A14" s="139"/>
      <c r="B14" s="62" t="s">
        <v>63</v>
      </c>
      <c r="C14" s="90" t="s">
        <v>185</v>
      </c>
      <c r="D14" s="121" t="s">
        <v>246</v>
      </c>
      <c r="E14" s="121" t="s">
        <v>3</v>
      </c>
      <c r="F14" s="61" t="s">
        <v>3</v>
      </c>
      <c r="G14" s="89">
        <f>LOOKUP($F14,'Classroom QTY'!$A$4:$B$18)</f>
        <v>1</v>
      </c>
      <c r="H14" s="61" t="s">
        <v>189</v>
      </c>
      <c r="I14" s="92" t="s">
        <v>188</v>
      </c>
      <c r="J14" s="61" t="s">
        <v>132</v>
      </c>
      <c r="K14" s="63">
        <v>4.99</v>
      </c>
      <c r="L14" s="62" t="s">
        <v>8</v>
      </c>
      <c r="M14" s="62">
        <v>1</v>
      </c>
      <c r="N14" s="90" t="s">
        <v>139</v>
      </c>
    </row>
    <row r="15" spans="1:14" ht="15" customHeight="1" x14ac:dyDescent="0.2">
      <c r="A15" s="139"/>
      <c r="B15" s="62" t="s">
        <v>63</v>
      </c>
      <c r="C15" s="90" t="s">
        <v>251</v>
      </c>
      <c r="D15" s="121"/>
      <c r="E15" s="121"/>
      <c r="F15" s="61" t="s">
        <v>3</v>
      </c>
      <c r="G15" s="89">
        <f>LOOKUP($F15,'Classroom QTY'!$A$4:$B$18)</f>
        <v>1</v>
      </c>
      <c r="H15" s="61" t="s">
        <v>24</v>
      </c>
      <c r="I15" s="61"/>
      <c r="J15" s="61"/>
      <c r="K15" s="63"/>
      <c r="L15" s="62"/>
      <c r="M15" s="62"/>
      <c r="N15" s="90" t="s">
        <v>195</v>
      </c>
    </row>
    <row r="16" spans="1:14" x14ac:dyDescent="0.2">
      <c r="A16" s="139"/>
      <c r="B16" s="62" t="s">
        <v>63</v>
      </c>
      <c r="C16" s="90" t="s">
        <v>45</v>
      </c>
      <c r="D16" s="121"/>
      <c r="E16" s="121"/>
      <c r="F16" s="61" t="s">
        <v>3</v>
      </c>
      <c r="G16" s="89">
        <f>LOOKUP($F16,'Classroom QTY'!$A$4:$B$18)</f>
        <v>1</v>
      </c>
      <c r="H16" s="61" t="s">
        <v>190</v>
      </c>
      <c r="I16" s="61" t="s">
        <v>172</v>
      </c>
      <c r="J16" s="61"/>
      <c r="K16" s="63" t="s">
        <v>182</v>
      </c>
      <c r="L16" s="62" t="s">
        <v>8</v>
      </c>
      <c r="M16" s="62">
        <v>1</v>
      </c>
      <c r="N16" s="90"/>
    </row>
    <row r="17" spans="1:14" ht="15" customHeight="1" x14ac:dyDescent="0.2">
      <c r="A17" s="139"/>
      <c r="B17" s="62" t="s">
        <v>63</v>
      </c>
      <c r="C17" s="90" t="s">
        <v>44</v>
      </c>
      <c r="D17" s="121"/>
      <c r="E17" s="121"/>
      <c r="F17" s="61" t="s">
        <v>3</v>
      </c>
      <c r="G17" s="89">
        <f>LOOKUP($F17,'Classroom QTY'!$A$4:$B$18)</f>
        <v>1</v>
      </c>
      <c r="H17" s="61" t="s">
        <v>44</v>
      </c>
      <c r="I17" s="61" t="s">
        <v>172</v>
      </c>
      <c r="J17" s="61"/>
      <c r="K17" s="63" t="s">
        <v>182</v>
      </c>
      <c r="L17" s="62" t="s">
        <v>8</v>
      </c>
      <c r="M17" s="62">
        <v>1</v>
      </c>
      <c r="N17" s="90"/>
    </row>
    <row r="18" spans="1:14" x14ac:dyDescent="0.2">
      <c r="A18" s="139"/>
      <c r="B18" s="62" t="s">
        <v>63</v>
      </c>
      <c r="C18" s="90" t="s">
        <v>186</v>
      </c>
      <c r="D18" s="121"/>
      <c r="E18" s="121"/>
      <c r="F18" s="61" t="s">
        <v>3</v>
      </c>
      <c r="G18" s="89">
        <f>LOOKUP($F18,'Classroom QTY'!$A$4:$B$18)</f>
        <v>1</v>
      </c>
      <c r="H18" s="61" t="s">
        <v>191</v>
      </c>
      <c r="I18" s="61" t="s">
        <v>172</v>
      </c>
      <c r="J18" s="61"/>
      <c r="K18" s="63" t="s">
        <v>182</v>
      </c>
      <c r="L18" s="62" t="s">
        <v>8</v>
      </c>
      <c r="M18" s="62">
        <v>1</v>
      </c>
      <c r="N18" s="90"/>
    </row>
    <row r="19" spans="1:14" s="79" customFormat="1" ht="15" customHeight="1" thickBot="1" x14ac:dyDescent="0.25">
      <c r="A19" s="145"/>
      <c r="B19" s="64" t="s">
        <v>63</v>
      </c>
      <c r="C19" s="68" t="s">
        <v>187</v>
      </c>
      <c r="D19" s="65" t="s">
        <v>194</v>
      </c>
      <c r="E19" s="65" t="s">
        <v>3</v>
      </c>
      <c r="F19" s="65" t="s">
        <v>3</v>
      </c>
      <c r="G19" s="95">
        <f>LOOKUP($F19,'Classroom QTY'!$A$4:$B$18)</f>
        <v>1</v>
      </c>
      <c r="H19" s="65" t="s">
        <v>192</v>
      </c>
      <c r="I19" s="157" t="s">
        <v>172</v>
      </c>
      <c r="J19" s="65"/>
      <c r="K19" s="67" t="s">
        <v>182</v>
      </c>
      <c r="L19" s="64" t="s">
        <v>8</v>
      </c>
      <c r="M19" s="64">
        <v>1</v>
      </c>
      <c r="N19" s="68"/>
    </row>
    <row r="20" spans="1:14" ht="26.25" thickTop="1" x14ac:dyDescent="0.2">
      <c r="A20" s="126" t="s">
        <v>80</v>
      </c>
      <c r="B20" s="49" t="s">
        <v>62</v>
      </c>
      <c r="C20" s="20" t="s">
        <v>204</v>
      </c>
      <c r="D20" s="45" t="s">
        <v>226</v>
      </c>
      <c r="E20" s="45" t="s">
        <v>75</v>
      </c>
      <c r="F20" s="45" t="s">
        <v>1</v>
      </c>
      <c r="G20" s="47">
        <f>LOOKUP($F20,'Classroom QTY'!$A$4:$B$18)</f>
        <v>8</v>
      </c>
      <c r="H20" s="45"/>
      <c r="I20" s="45"/>
      <c r="J20" s="45"/>
      <c r="K20" s="76"/>
      <c r="L20" s="49"/>
      <c r="M20" s="49"/>
      <c r="N20" s="20"/>
    </row>
    <row r="21" spans="1:14" ht="25.5" customHeight="1" x14ac:dyDescent="0.2">
      <c r="A21" s="127"/>
      <c r="B21" s="123" t="s">
        <v>63</v>
      </c>
      <c r="C21" s="124" t="s">
        <v>197</v>
      </c>
      <c r="D21" s="121" t="s">
        <v>247</v>
      </c>
      <c r="E21" s="91" t="s">
        <v>111</v>
      </c>
      <c r="F21" s="61" t="s">
        <v>109</v>
      </c>
      <c r="G21" s="89">
        <f>LOOKUP($F21,'Classroom QTY'!$A$4:$B$18)</f>
        <v>16</v>
      </c>
      <c r="H21" s="61" t="s">
        <v>42</v>
      </c>
      <c r="I21" s="125" t="s">
        <v>41</v>
      </c>
      <c r="J21" s="121" t="s">
        <v>248</v>
      </c>
      <c r="K21" s="63">
        <v>0.13</v>
      </c>
      <c r="L21" s="62"/>
      <c r="M21" s="62">
        <v>192</v>
      </c>
      <c r="N21" s="119" t="s">
        <v>198</v>
      </c>
    </row>
    <row r="22" spans="1:14" ht="25.5" x14ac:dyDescent="0.2">
      <c r="A22" s="127"/>
      <c r="B22" s="123"/>
      <c r="C22" s="124"/>
      <c r="D22" s="121"/>
      <c r="E22" s="91" t="s">
        <v>112</v>
      </c>
      <c r="F22" s="61" t="s">
        <v>110</v>
      </c>
      <c r="G22" s="89">
        <f>LOOKUP($F22,'Classroom QTY'!$A$4:$B$18)</f>
        <v>432</v>
      </c>
      <c r="H22" s="61" t="s">
        <v>40</v>
      </c>
      <c r="I22" s="125"/>
      <c r="J22" s="121"/>
      <c r="K22" s="63">
        <v>0.13</v>
      </c>
      <c r="L22" s="62"/>
      <c r="M22" s="62">
        <v>432</v>
      </c>
      <c r="N22" s="119"/>
    </row>
    <row r="23" spans="1:14" ht="177" customHeight="1" x14ac:dyDescent="0.2">
      <c r="A23" s="127"/>
      <c r="B23" s="123"/>
      <c r="C23" s="124"/>
      <c r="D23" s="121"/>
      <c r="E23" s="91" t="s">
        <v>113</v>
      </c>
      <c r="F23" s="61" t="s">
        <v>109</v>
      </c>
      <c r="G23" s="89">
        <f>LOOKUP($F23,'Classroom QTY'!$A$4:$B$18)</f>
        <v>16</v>
      </c>
      <c r="H23" s="61" t="s">
        <v>92</v>
      </c>
      <c r="I23" s="125"/>
      <c r="J23" s="121"/>
      <c r="K23" s="63">
        <v>0.13</v>
      </c>
      <c r="L23" s="62"/>
      <c r="M23" s="62">
        <v>192</v>
      </c>
      <c r="N23" s="119"/>
    </row>
    <row r="24" spans="1:14" ht="25.5" x14ac:dyDescent="0.2">
      <c r="A24" s="127"/>
      <c r="B24" s="62" t="s">
        <v>63</v>
      </c>
      <c r="C24" s="90" t="s">
        <v>199</v>
      </c>
      <c r="D24" s="121"/>
      <c r="E24" s="61" t="s">
        <v>114</v>
      </c>
      <c r="F24" s="61" t="s">
        <v>115</v>
      </c>
      <c r="G24" s="89">
        <f>LOOKUP($F24,'Classroom QTY'!$A$4:$B$18)</f>
        <v>24</v>
      </c>
      <c r="H24" s="61" t="s">
        <v>39</v>
      </c>
      <c r="I24" s="61" t="s">
        <v>172</v>
      </c>
      <c r="J24" s="61"/>
      <c r="K24" s="63" t="s">
        <v>182</v>
      </c>
      <c r="L24" s="62" t="s">
        <v>8</v>
      </c>
      <c r="M24" s="62">
        <v>1</v>
      </c>
      <c r="N24" s="90"/>
    </row>
    <row r="25" spans="1:14" ht="15" customHeight="1" x14ac:dyDescent="0.2">
      <c r="A25" s="127"/>
      <c r="B25" s="62" t="s">
        <v>63</v>
      </c>
      <c r="C25" s="90" t="s">
        <v>23</v>
      </c>
      <c r="D25" s="61" t="s">
        <v>196</v>
      </c>
      <c r="E25" s="91" t="s">
        <v>100</v>
      </c>
      <c r="F25" s="61" t="s">
        <v>3</v>
      </c>
      <c r="G25" s="89">
        <f>LOOKUP($F25,'Classroom QTY'!$A$4:$B$18)</f>
        <v>1</v>
      </c>
      <c r="H25" s="61" t="s">
        <v>200</v>
      </c>
      <c r="I25" s="61" t="s">
        <v>172</v>
      </c>
      <c r="J25" s="61"/>
      <c r="K25" s="63" t="s">
        <v>182</v>
      </c>
      <c r="L25" s="62" t="s">
        <v>8</v>
      </c>
      <c r="M25" s="62">
        <v>1</v>
      </c>
      <c r="N25" s="93"/>
    </row>
    <row r="26" spans="1:14" ht="25.5" x14ac:dyDescent="0.2">
      <c r="A26" s="127" t="s">
        <v>81</v>
      </c>
      <c r="B26" s="48" t="s">
        <v>62</v>
      </c>
      <c r="C26" s="11" t="s">
        <v>205</v>
      </c>
      <c r="D26" s="46" t="s">
        <v>225</v>
      </c>
      <c r="E26" s="46" t="s">
        <v>75</v>
      </c>
      <c r="F26" s="46" t="s">
        <v>1</v>
      </c>
      <c r="G26" s="35">
        <f>LOOKUP($F26,'Classroom QTY'!$A$4:$B$18)</f>
        <v>8</v>
      </c>
      <c r="H26" s="46"/>
      <c r="I26" s="46"/>
      <c r="J26" s="46"/>
      <c r="K26" s="77"/>
      <c r="L26" s="48"/>
      <c r="M26" s="48"/>
      <c r="N26" s="11"/>
    </row>
    <row r="27" spans="1:14" ht="38.25" x14ac:dyDescent="0.2">
      <c r="A27" s="127"/>
      <c r="B27" s="48" t="s">
        <v>62</v>
      </c>
      <c r="C27" s="11" t="s">
        <v>206</v>
      </c>
      <c r="D27" s="46" t="s">
        <v>225</v>
      </c>
      <c r="E27" s="46" t="s">
        <v>75</v>
      </c>
      <c r="F27" s="46" t="s">
        <v>1</v>
      </c>
      <c r="G27" s="35">
        <f>LOOKUP($F27,'Classroom QTY'!$A$4:$B$18)</f>
        <v>8</v>
      </c>
      <c r="H27" s="46"/>
      <c r="I27" s="46"/>
      <c r="J27" s="46"/>
      <c r="K27" s="77"/>
      <c r="L27" s="48"/>
      <c r="M27" s="48"/>
      <c r="N27" s="11"/>
    </row>
    <row r="28" spans="1:14" ht="26.25" thickBot="1" x14ac:dyDescent="0.25">
      <c r="A28" s="158"/>
      <c r="B28" s="64" t="s">
        <v>63</v>
      </c>
      <c r="C28" s="68" t="s">
        <v>201</v>
      </c>
      <c r="D28" s="65" t="s">
        <v>202</v>
      </c>
      <c r="E28" s="65" t="s">
        <v>100</v>
      </c>
      <c r="F28" s="65" t="s">
        <v>3</v>
      </c>
      <c r="G28" s="95">
        <f>LOOKUP($F28,'Classroom QTY'!$A$4:$B$18)</f>
        <v>1</v>
      </c>
      <c r="H28" s="65" t="s">
        <v>201</v>
      </c>
      <c r="I28" s="157" t="s">
        <v>203</v>
      </c>
      <c r="J28" s="65"/>
      <c r="K28" s="67" t="s">
        <v>182</v>
      </c>
      <c r="L28" s="64" t="s">
        <v>8</v>
      </c>
      <c r="M28" s="64">
        <v>1</v>
      </c>
      <c r="N28" s="159"/>
    </row>
    <row r="29" spans="1:14" ht="39" thickTop="1" x14ac:dyDescent="0.2">
      <c r="A29" s="142" t="s">
        <v>82</v>
      </c>
      <c r="B29" s="60" t="s">
        <v>63</v>
      </c>
      <c r="C29" s="107" t="s">
        <v>207</v>
      </c>
      <c r="D29" s="59" t="s">
        <v>230</v>
      </c>
      <c r="E29" s="59" t="s">
        <v>75</v>
      </c>
      <c r="F29" s="59" t="s">
        <v>1</v>
      </c>
      <c r="G29" s="108">
        <f>LOOKUP($F29,'Classroom QTY'!$A$4:$B$18)</f>
        <v>8</v>
      </c>
      <c r="H29" s="59"/>
      <c r="I29" s="161"/>
      <c r="J29" s="59"/>
      <c r="K29" s="162"/>
      <c r="L29" s="60"/>
      <c r="M29" s="60"/>
      <c r="N29" s="107"/>
    </row>
    <row r="30" spans="1:14" ht="63.75" x14ac:dyDescent="0.2">
      <c r="A30" s="140"/>
      <c r="B30" s="62" t="s">
        <v>63</v>
      </c>
      <c r="C30" s="90" t="s">
        <v>38</v>
      </c>
      <c r="D30" s="61" t="s">
        <v>209</v>
      </c>
      <c r="E30" s="61" t="s">
        <v>116</v>
      </c>
      <c r="F30" s="61" t="s">
        <v>117</v>
      </c>
      <c r="G30" s="89">
        <f>LOOKUP($F30,'Classroom QTY'!$A$4:$B$18)</f>
        <v>32</v>
      </c>
      <c r="H30" s="61" t="s">
        <v>37</v>
      </c>
      <c r="I30" s="92" t="s">
        <v>36</v>
      </c>
      <c r="J30" s="61" t="s">
        <v>10</v>
      </c>
      <c r="K30" s="63">
        <v>12.3</v>
      </c>
      <c r="L30" s="62" t="s">
        <v>119</v>
      </c>
      <c r="M30" s="62">
        <v>1</v>
      </c>
      <c r="N30" s="90"/>
    </row>
    <row r="31" spans="1:14" ht="53.25" thickBot="1" x14ac:dyDescent="0.25">
      <c r="A31" s="50" t="s">
        <v>84</v>
      </c>
      <c r="B31" s="31" t="s">
        <v>62</v>
      </c>
      <c r="C31" s="22" t="s">
        <v>140</v>
      </c>
      <c r="D31" s="36" t="s">
        <v>210</v>
      </c>
      <c r="E31" s="36" t="s">
        <v>9</v>
      </c>
      <c r="F31" s="36" t="s">
        <v>30</v>
      </c>
      <c r="G31" s="42">
        <f>LOOKUP($F31,'Classroom QTY'!$A$4:$B$18)</f>
        <v>34</v>
      </c>
      <c r="H31" s="36"/>
      <c r="I31" s="36"/>
      <c r="J31" s="36"/>
      <c r="K31" s="58"/>
      <c r="L31" s="31"/>
      <c r="M31" s="31"/>
      <c r="N31" s="22"/>
    </row>
    <row r="32" spans="1:14" ht="26.25" customHeight="1" thickTop="1" x14ac:dyDescent="0.2">
      <c r="A32" s="163" t="s">
        <v>86</v>
      </c>
      <c r="B32" s="49" t="s">
        <v>62</v>
      </c>
      <c r="C32" s="20" t="s">
        <v>221</v>
      </c>
      <c r="D32" s="45" t="s">
        <v>212</v>
      </c>
      <c r="E32" s="45" t="s">
        <v>9</v>
      </c>
      <c r="F32" s="45" t="s">
        <v>30</v>
      </c>
      <c r="G32" s="47">
        <f>LOOKUP($F32,'Classroom QTY'!$A$4:$B$18)</f>
        <v>34</v>
      </c>
      <c r="H32" s="45"/>
      <c r="I32" s="45"/>
      <c r="J32" s="45"/>
      <c r="K32" s="76"/>
      <c r="L32" s="49"/>
      <c r="M32" s="49"/>
      <c r="N32" s="20"/>
    </row>
    <row r="33" spans="1:14" ht="102" x14ac:dyDescent="0.2">
      <c r="A33" s="143"/>
      <c r="B33" s="62" t="s">
        <v>63</v>
      </c>
      <c r="C33" s="90" t="s">
        <v>213</v>
      </c>
      <c r="D33" s="61" t="s">
        <v>222</v>
      </c>
      <c r="E33" s="61" t="s">
        <v>93</v>
      </c>
      <c r="F33" s="61" t="s">
        <v>104</v>
      </c>
      <c r="G33" s="89">
        <f>LOOKUP($F33,'Classroom QTY'!$A$4:$B$18)</f>
        <v>16</v>
      </c>
      <c r="H33" s="61" t="s">
        <v>215</v>
      </c>
      <c r="I33" s="156" t="s">
        <v>214</v>
      </c>
      <c r="J33" s="61" t="s">
        <v>216</v>
      </c>
      <c r="K33" s="63">
        <v>1.54</v>
      </c>
      <c r="L33" s="62" t="s">
        <v>8</v>
      </c>
      <c r="M33" s="62">
        <v>16</v>
      </c>
      <c r="N33" s="90"/>
    </row>
    <row r="34" spans="1:14" ht="25.5" x14ac:dyDescent="0.2">
      <c r="A34" s="143"/>
      <c r="B34" s="62" t="s">
        <v>63</v>
      </c>
      <c r="C34" s="90" t="s">
        <v>211</v>
      </c>
      <c r="D34" s="61" t="s">
        <v>222</v>
      </c>
      <c r="E34" s="61" t="s">
        <v>217</v>
      </c>
      <c r="F34" s="61" t="s">
        <v>1</v>
      </c>
      <c r="G34" s="89">
        <f>LOOKUP($F34,'Classroom QTY'!$A$4:$B$18)</f>
        <v>8</v>
      </c>
      <c r="H34" s="61" t="s">
        <v>211</v>
      </c>
      <c r="I34" s="111" t="s">
        <v>218</v>
      </c>
      <c r="J34" s="61"/>
      <c r="K34" s="63" t="s">
        <v>182</v>
      </c>
      <c r="L34" s="62" t="s">
        <v>8</v>
      </c>
      <c r="M34" s="62"/>
      <c r="N34" s="90"/>
    </row>
    <row r="35" spans="1:14" ht="25.5" x14ac:dyDescent="0.2">
      <c r="A35" s="143"/>
      <c r="B35" s="62" t="s">
        <v>63</v>
      </c>
      <c r="C35" s="90" t="s">
        <v>256</v>
      </c>
      <c r="D35" s="61" t="s">
        <v>212</v>
      </c>
      <c r="E35" s="61" t="s">
        <v>219</v>
      </c>
      <c r="F35" s="61" t="s">
        <v>104</v>
      </c>
      <c r="G35" s="89" t="s">
        <v>220</v>
      </c>
      <c r="H35" s="61" t="s">
        <v>35</v>
      </c>
      <c r="I35" s="92" t="s">
        <v>125</v>
      </c>
      <c r="J35" s="61" t="s">
        <v>126</v>
      </c>
      <c r="K35" s="63">
        <v>0.79</v>
      </c>
      <c r="L35" s="62" t="s">
        <v>8</v>
      </c>
      <c r="M35" s="62" t="s">
        <v>220</v>
      </c>
      <c r="N35" s="90" t="s">
        <v>257</v>
      </c>
    </row>
    <row r="36" spans="1:14" ht="76.5" x14ac:dyDescent="0.2">
      <c r="A36" s="143"/>
      <c r="B36" s="62" t="s">
        <v>63</v>
      </c>
      <c r="C36" s="90" t="s">
        <v>34</v>
      </c>
      <c r="D36" s="61" t="s">
        <v>212</v>
      </c>
      <c r="E36" s="61" t="s">
        <v>100</v>
      </c>
      <c r="F36" s="61" t="s">
        <v>3</v>
      </c>
      <c r="G36" s="89">
        <f>LOOKUP($F36,'Classroom QTY'!$A$4:$B$18)</f>
        <v>1</v>
      </c>
      <c r="H36" s="61" t="s">
        <v>34</v>
      </c>
      <c r="I36" s="92" t="s">
        <v>33</v>
      </c>
      <c r="J36" s="61" t="s">
        <v>10</v>
      </c>
      <c r="K36" s="63">
        <v>13.78</v>
      </c>
      <c r="L36" s="94" t="s">
        <v>8</v>
      </c>
      <c r="M36" s="62">
        <v>1</v>
      </c>
      <c r="N36" s="90"/>
    </row>
    <row r="37" spans="1:14" ht="25.5" x14ac:dyDescent="0.2">
      <c r="A37" s="143"/>
      <c r="B37" s="62" t="s">
        <v>63</v>
      </c>
      <c r="C37" s="90" t="s">
        <v>32</v>
      </c>
      <c r="D37" s="61" t="s">
        <v>212</v>
      </c>
      <c r="E37" s="61" t="s">
        <v>100</v>
      </c>
      <c r="F37" s="61" t="s">
        <v>3</v>
      </c>
      <c r="G37" s="89">
        <f>LOOKUP($F37,'Classroom QTY'!$A$4:$B$18)</f>
        <v>1</v>
      </c>
      <c r="H37" s="61" t="s">
        <v>53</v>
      </c>
      <c r="I37" s="61" t="s">
        <v>172</v>
      </c>
      <c r="J37" s="61"/>
      <c r="K37" s="63" t="s">
        <v>182</v>
      </c>
      <c r="L37" s="62" t="s">
        <v>8</v>
      </c>
      <c r="M37" s="62">
        <v>1</v>
      </c>
      <c r="N37" s="90"/>
    </row>
    <row r="38" spans="1:14" ht="60.75" customHeight="1" thickBot="1" x14ac:dyDescent="0.25">
      <c r="A38" s="164" t="s">
        <v>87</v>
      </c>
      <c r="B38" s="31" t="s">
        <v>62</v>
      </c>
      <c r="C38" s="22" t="s">
        <v>223</v>
      </c>
      <c r="D38" s="36" t="s">
        <v>227</v>
      </c>
      <c r="E38" s="36" t="s">
        <v>9</v>
      </c>
      <c r="F38" s="36" t="s">
        <v>30</v>
      </c>
      <c r="G38" s="42">
        <f>LOOKUP($F38,'Classroom QTY'!$A$4:$B$18)</f>
        <v>34</v>
      </c>
      <c r="H38" s="36"/>
      <c r="I38" s="36"/>
      <c r="J38" s="36"/>
      <c r="K38" s="58"/>
      <c r="L38" s="31"/>
      <c r="M38" s="31"/>
      <c r="N38" s="22"/>
    </row>
    <row r="39" spans="1:14" ht="13.5" customHeight="1" thickTop="1" x14ac:dyDescent="0.2">
      <c r="A39" s="144" t="s">
        <v>90</v>
      </c>
      <c r="B39" s="49" t="s">
        <v>62</v>
      </c>
      <c r="C39" s="20" t="s">
        <v>141</v>
      </c>
      <c r="D39" s="45" t="s">
        <v>228</v>
      </c>
      <c r="E39" s="45" t="s">
        <v>75</v>
      </c>
      <c r="F39" s="45" t="s">
        <v>1</v>
      </c>
      <c r="G39" s="47">
        <f>LOOKUP($F39,'Classroom QTY'!$A$4:$B$18)</f>
        <v>8</v>
      </c>
      <c r="H39" s="45"/>
      <c r="I39" s="45"/>
      <c r="J39" s="45"/>
      <c r="K39" s="76"/>
      <c r="L39" s="49"/>
      <c r="M39" s="49"/>
      <c r="N39" s="20"/>
    </row>
    <row r="40" spans="1:14" x14ac:dyDescent="0.2">
      <c r="A40" s="128"/>
      <c r="B40" s="48" t="s">
        <v>62</v>
      </c>
      <c r="C40" s="11" t="s">
        <v>142</v>
      </c>
      <c r="D40" s="46" t="s">
        <v>235</v>
      </c>
      <c r="E40" s="46" t="s">
        <v>9</v>
      </c>
      <c r="F40" s="46" t="s">
        <v>30</v>
      </c>
      <c r="G40" s="35">
        <f>LOOKUP($F40,'Classroom QTY'!$A$4:$B$18)</f>
        <v>34</v>
      </c>
      <c r="H40" s="46"/>
      <c r="I40" s="46"/>
      <c r="J40" s="46"/>
      <c r="K40" s="77"/>
      <c r="L40" s="48"/>
      <c r="M40" s="48"/>
      <c r="N40" s="11"/>
    </row>
    <row r="41" spans="1:14" x14ac:dyDescent="0.2">
      <c r="A41" s="128"/>
      <c r="B41" s="62" t="s">
        <v>63</v>
      </c>
      <c r="C41" s="90" t="s">
        <v>232</v>
      </c>
      <c r="D41" s="61" t="s">
        <v>228</v>
      </c>
      <c r="E41" s="61" t="s">
        <v>75</v>
      </c>
      <c r="F41" s="61" t="s">
        <v>1</v>
      </c>
      <c r="G41" s="89">
        <f>LOOKUP($F41,'Classroom QTY'!$A$4:$B$18)</f>
        <v>8</v>
      </c>
      <c r="H41" s="61" t="s">
        <v>233</v>
      </c>
      <c r="I41" s="61" t="s">
        <v>172</v>
      </c>
      <c r="J41" s="61"/>
      <c r="K41" s="63" t="s">
        <v>182</v>
      </c>
      <c r="L41" s="62" t="s">
        <v>8</v>
      </c>
      <c r="M41" s="62"/>
      <c r="N41" s="90"/>
    </row>
    <row r="42" spans="1:14" ht="51" x14ac:dyDescent="0.2">
      <c r="A42" s="128"/>
      <c r="B42" s="62" t="s">
        <v>63</v>
      </c>
      <c r="C42" s="90" t="s">
        <v>229</v>
      </c>
      <c r="D42" s="61" t="s">
        <v>231</v>
      </c>
      <c r="E42" s="61" t="s">
        <v>75</v>
      </c>
      <c r="F42" s="61" t="s">
        <v>1</v>
      </c>
      <c r="G42" s="89">
        <f>LOOKUP($F42,'Classroom QTY'!$A$4:$B$18)</f>
        <v>8</v>
      </c>
      <c r="H42" s="61"/>
      <c r="I42" s="92"/>
      <c r="J42" s="61"/>
      <c r="K42" s="63"/>
      <c r="L42" s="62"/>
      <c r="M42" s="62"/>
      <c r="N42" s="90"/>
    </row>
    <row r="43" spans="1:14" ht="27" customHeight="1" x14ac:dyDescent="0.2">
      <c r="A43" s="128" t="s">
        <v>91</v>
      </c>
      <c r="B43" s="48" t="s">
        <v>62</v>
      </c>
      <c r="C43" s="11" t="s">
        <v>236</v>
      </c>
      <c r="D43" s="46" t="s">
        <v>234</v>
      </c>
      <c r="E43" s="46" t="s">
        <v>9</v>
      </c>
      <c r="F43" s="46" t="s">
        <v>30</v>
      </c>
      <c r="G43" s="35">
        <f>LOOKUP($F43,'Classroom QTY'!$A$4:$B$18)</f>
        <v>34</v>
      </c>
      <c r="H43" s="46"/>
      <c r="I43" s="46"/>
      <c r="J43" s="46"/>
      <c r="K43" s="77"/>
      <c r="L43" s="48"/>
      <c r="M43" s="48"/>
      <c r="N43" s="11"/>
    </row>
    <row r="44" spans="1:14" ht="25.5" x14ac:dyDescent="0.2">
      <c r="A44" s="128"/>
      <c r="B44" s="62" t="s">
        <v>63</v>
      </c>
      <c r="C44" s="90" t="s">
        <v>133</v>
      </c>
      <c r="D44" s="61" t="s">
        <v>249</v>
      </c>
      <c r="E44" s="61" t="s">
        <v>75</v>
      </c>
      <c r="F44" s="61" t="s">
        <v>1</v>
      </c>
      <c r="G44" s="89">
        <f>LOOKUP($F44,'Classroom QTY'!$A$4:$B$18)</f>
        <v>8</v>
      </c>
      <c r="H44" s="61"/>
      <c r="I44" s="61"/>
      <c r="J44" s="61"/>
      <c r="K44" s="63"/>
      <c r="L44" s="62"/>
      <c r="M44" s="62"/>
      <c r="N44" s="90"/>
    </row>
    <row r="45" spans="1:14" ht="25.5" x14ac:dyDescent="0.2">
      <c r="A45" s="128"/>
      <c r="B45" s="62" t="s">
        <v>63</v>
      </c>
      <c r="C45" s="90" t="s">
        <v>28</v>
      </c>
      <c r="D45" s="61" t="s">
        <v>249</v>
      </c>
      <c r="E45" s="61" t="s">
        <v>75</v>
      </c>
      <c r="F45" s="61" t="s">
        <v>1</v>
      </c>
      <c r="G45" s="89">
        <f>LOOKUP($F45,'Classroom QTY'!$A$4:$B$18)</f>
        <v>8</v>
      </c>
      <c r="H45" s="61"/>
      <c r="I45" s="61"/>
      <c r="J45" s="61"/>
      <c r="K45" s="63"/>
      <c r="L45" s="62"/>
      <c r="M45" s="62"/>
      <c r="N45" s="90"/>
    </row>
    <row r="46" spans="1:14" ht="25.5" x14ac:dyDescent="0.2">
      <c r="A46" s="128"/>
      <c r="B46" s="62" t="s">
        <v>63</v>
      </c>
      <c r="C46" s="90" t="s">
        <v>2</v>
      </c>
      <c r="D46" s="61" t="s">
        <v>249</v>
      </c>
      <c r="E46" s="61" t="s">
        <v>9</v>
      </c>
      <c r="F46" s="61" t="s">
        <v>30</v>
      </c>
      <c r="G46" s="89">
        <f>LOOKUP($F46,'Classroom QTY'!$A$4:$B$18)</f>
        <v>34</v>
      </c>
      <c r="H46" s="61"/>
      <c r="I46" s="61"/>
      <c r="J46" s="61"/>
      <c r="K46" s="63"/>
      <c r="L46" s="62"/>
      <c r="M46" s="62"/>
      <c r="N46" s="90"/>
    </row>
    <row r="47" spans="1:14" ht="26.25" thickBot="1" x14ac:dyDescent="0.25">
      <c r="A47" s="129"/>
      <c r="B47" s="64" t="s">
        <v>63</v>
      </c>
      <c r="C47" s="68" t="s">
        <v>134</v>
      </c>
      <c r="D47" s="65" t="s">
        <v>249</v>
      </c>
      <c r="E47" s="65" t="s">
        <v>9</v>
      </c>
      <c r="F47" s="65" t="s">
        <v>30</v>
      </c>
      <c r="G47" s="95">
        <f>LOOKUP($F47,'Classroom QTY'!$A$4:$B$18)</f>
        <v>34</v>
      </c>
      <c r="H47" s="65"/>
      <c r="I47" s="65"/>
      <c r="J47" s="65"/>
      <c r="K47" s="67"/>
      <c r="L47" s="64"/>
      <c r="M47" s="64"/>
      <c r="N47" s="68"/>
    </row>
    <row r="48" spans="1:14" ht="32.25" customHeight="1" thickTop="1" x14ac:dyDescent="0.2">
      <c r="A48" s="165" t="s">
        <v>97</v>
      </c>
      <c r="B48" s="49" t="s">
        <v>62</v>
      </c>
      <c r="C48" s="20" t="s">
        <v>240</v>
      </c>
      <c r="D48" s="45" t="s">
        <v>242</v>
      </c>
      <c r="E48" s="45" t="s">
        <v>9</v>
      </c>
      <c r="F48" s="45" t="s">
        <v>30</v>
      </c>
      <c r="G48" s="47">
        <f>LOOKUP($F48,'Classroom QTY'!$A$4:$B$18)</f>
        <v>34</v>
      </c>
      <c r="H48" s="45"/>
      <c r="I48" s="45"/>
      <c r="J48" s="45"/>
      <c r="K48" s="76"/>
      <c r="L48" s="49"/>
      <c r="M48" s="49"/>
      <c r="N48" s="20"/>
    </row>
    <row r="49" spans="1:14" ht="25.5" x14ac:dyDescent="0.2">
      <c r="A49" s="166"/>
      <c r="B49" s="48" t="s">
        <v>62</v>
      </c>
      <c r="C49" s="11" t="s">
        <v>143</v>
      </c>
      <c r="D49" s="46" t="s">
        <v>238</v>
      </c>
      <c r="E49" s="46" t="s">
        <v>9</v>
      </c>
      <c r="F49" s="46" t="s">
        <v>30</v>
      </c>
      <c r="G49" s="35">
        <f>LOOKUP($F49,'Classroom QTY'!$A$4:$B$18)</f>
        <v>34</v>
      </c>
      <c r="H49" s="46"/>
      <c r="I49" s="46"/>
      <c r="J49" s="46"/>
      <c r="K49" s="77"/>
      <c r="L49" s="48"/>
      <c r="M49" s="48"/>
      <c r="N49" s="11"/>
    </row>
    <row r="50" spans="1:14" ht="17.100000000000001" customHeight="1" x14ac:dyDescent="0.2">
      <c r="A50" s="166"/>
      <c r="B50" s="48" t="s">
        <v>62</v>
      </c>
      <c r="C50" s="11" t="s">
        <v>144</v>
      </c>
      <c r="D50" s="46" t="s">
        <v>238</v>
      </c>
      <c r="E50" s="46" t="s">
        <v>9</v>
      </c>
      <c r="F50" s="46" t="s">
        <v>30</v>
      </c>
      <c r="G50" s="35">
        <f>LOOKUP($F50,'Classroom QTY'!$A$4:$B$18)</f>
        <v>34</v>
      </c>
      <c r="H50" s="46"/>
      <c r="I50" s="46"/>
      <c r="J50" s="46"/>
      <c r="K50" s="77"/>
      <c r="L50" s="48"/>
      <c r="M50" s="48"/>
      <c r="N50" s="11"/>
    </row>
    <row r="51" spans="1:14" ht="74.849999999999994" customHeight="1" x14ac:dyDescent="0.2">
      <c r="A51" s="166"/>
      <c r="B51" s="62" t="s">
        <v>63</v>
      </c>
      <c r="C51" s="90" t="s">
        <v>237</v>
      </c>
      <c r="D51" s="61" t="s">
        <v>242</v>
      </c>
      <c r="E51" s="61" t="s">
        <v>9</v>
      </c>
      <c r="F51" s="61" t="s">
        <v>30</v>
      </c>
      <c r="G51" s="89">
        <f>LOOKUP($F51,'Classroom QTY'!$A$4:$B$18)</f>
        <v>34</v>
      </c>
      <c r="H51" s="61" t="s">
        <v>72</v>
      </c>
      <c r="I51" s="92" t="s">
        <v>239</v>
      </c>
      <c r="J51" s="61" t="s">
        <v>10</v>
      </c>
      <c r="K51" s="63">
        <v>4.26</v>
      </c>
      <c r="L51" s="62" t="s">
        <v>11</v>
      </c>
      <c r="M51" s="62">
        <v>3</v>
      </c>
      <c r="N51" s="90"/>
    </row>
    <row r="52" spans="1:14" ht="57.75" customHeight="1" thickBot="1" x14ac:dyDescent="0.25">
      <c r="A52" s="80" t="s">
        <v>241</v>
      </c>
      <c r="B52" s="31" t="s">
        <v>62</v>
      </c>
      <c r="C52" s="22" t="s">
        <v>244</v>
      </c>
      <c r="D52" s="36" t="s">
        <v>243</v>
      </c>
      <c r="E52" s="36" t="s">
        <v>9</v>
      </c>
      <c r="F52" s="36" t="s">
        <v>30</v>
      </c>
      <c r="G52" s="42">
        <f>LOOKUP($F52,'Classroom QTY'!$A$4:$B$18)</f>
        <v>34</v>
      </c>
      <c r="H52" s="36"/>
      <c r="I52" s="36"/>
      <c r="J52" s="36"/>
      <c r="K52" s="58"/>
      <c r="L52" s="31"/>
      <c r="M52" s="31"/>
      <c r="N52" s="22"/>
    </row>
    <row r="53" spans="1:14" ht="25.5" customHeight="1" thickTop="1" x14ac:dyDescent="0.2">
      <c r="A53" s="132" t="s">
        <v>105</v>
      </c>
      <c r="B53" s="122" t="s">
        <v>63</v>
      </c>
      <c r="C53" s="120" t="s">
        <v>108</v>
      </c>
      <c r="D53" s="130"/>
      <c r="E53" s="59" t="s">
        <v>9</v>
      </c>
      <c r="F53" s="59" t="s">
        <v>30</v>
      </c>
      <c r="G53" s="60">
        <f>LOOKUP($F53,'[1]Classroom QTY'!$A$4:$B$14)</f>
        <v>34</v>
      </c>
      <c r="H53" s="120" t="s">
        <v>29</v>
      </c>
      <c r="I53" s="120" t="s">
        <v>162</v>
      </c>
      <c r="J53" s="120"/>
      <c r="K53" s="167">
        <v>0.41</v>
      </c>
      <c r="L53" s="122" t="s">
        <v>8</v>
      </c>
      <c r="M53" s="168">
        <v>35</v>
      </c>
      <c r="N53" s="122"/>
    </row>
    <row r="54" spans="1:14" ht="25.5" customHeight="1" x14ac:dyDescent="0.2">
      <c r="A54" s="133"/>
      <c r="B54" s="123"/>
      <c r="C54" s="121"/>
      <c r="D54" s="131"/>
      <c r="E54" s="61" t="s">
        <v>66</v>
      </c>
      <c r="F54" s="61" t="s">
        <v>4</v>
      </c>
      <c r="G54" s="62">
        <f>LOOKUP($F54,'[1]Classroom QTY'!$A$4:$B$14)</f>
        <v>1</v>
      </c>
      <c r="H54" s="121"/>
      <c r="I54" s="121"/>
      <c r="J54" s="121"/>
      <c r="K54" s="169"/>
      <c r="L54" s="123"/>
      <c r="M54" s="170"/>
      <c r="N54" s="123"/>
    </row>
    <row r="55" spans="1:14" ht="62.25" customHeight="1" x14ac:dyDescent="0.2">
      <c r="A55" s="133"/>
      <c r="B55" s="62" t="s">
        <v>63</v>
      </c>
      <c r="C55" s="61" t="s">
        <v>65</v>
      </c>
      <c r="D55" s="97"/>
      <c r="E55" s="61" t="s">
        <v>100</v>
      </c>
      <c r="F55" s="61" t="s">
        <v>3</v>
      </c>
      <c r="G55" s="62">
        <f>LOOKUP($F55,'[1]Classroom QTY'!$A$4:$B$14)</f>
        <v>1</v>
      </c>
      <c r="H55" s="61" t="s">
        <v>163</v>
      </c>
      <c r="I55" s="92" t="s">
        <v>164</v>
      </c>
      <c r="J55" s="61" t="s">
        <v>10</v>
      </c>
      <c r="K55" s="63">
        <v>41.58</v>
      </c>
      <c r="L55" s="62" t="s">
        <v>165</v>
      </c>
      <c r="M55" s="62">
        <v>1</v>
      </c>
      <c r="N55" s="90"/>
    </row>
    <row r="56" spans="1:14" ht="53.25" customHeight="1" x14ac:dyDescent="0.2">
      <c r="A56" s="133"/>
      <c r="B56" s="62" t="s">
        <v>63</v>
      </c>
      <c r="C56" s="61" t="s">
        <v>28</v>
      </c>
      <c r="D56" s="97"/>
      <c r="E56" s="61" t="s">
        <v>100</v>
      </c>
      <c r="F56" s="61" t="s">
        <v>3</v>
      </c>
      <c r="G56" s="62">
        <f>LOOKUP($F56,'[1]Classroom QTY'!$A$4:$B$14)</f>
        <v>1</v>
      </c>
      <c r="H56" s="61" t="s">
        <v>166</v>
      </c>
      <c r="I56" s="92" t="s">
        <v>167</v>
      </c>
      <c r="J56" s="61" t="s">
        <v>168</v>
      </c>
      <c r="K56" s="63">
        <v>9.99</v>
      </c>
      <c r="L56" s="62" t="s">
        <v>8</v>
      </c>
      <c r="M56" s="62">
        <v>1</v>
      </c>
      <c r="N56" s="90"/>
    </row>
    <row r="57" spans="1:14" ht="26.25" thickBot="1" x14ac:dyDescent="0.25">
      <c r="A57" s="134"/>
      <c r="B57" s="64" t="s">
        <v>63</v>
      </c>
      <c r="C57" s="65" t="s">
        <v>61</v>
      </c>
      <c r="D57" s="65"/>
      <c r="E57" s="65" t="s">
        <v>100</v>
      </c>
      <c r="F57" s="65" t="s">
        <v>3</v>
      </c>
      <c r="G57" s="64">
        <f>LOOKUP($F57,'[1]Classroom QTY'!$A$4:$B$14)</f>
        <v>1</v>
      </c>
      <c r="H57" s="65" t="s">
        <v>169</v>
      </c>
      <c r="I57" s="66" t="s">
        <v>74</v>
      </c>
      <c r="J57" s="65" t="s">
        <v>73</v>
      </c>
      <c r="K57" s="67">
        <v>2</v>
      </c>
      <c r="L57" s="64" t="s">
        <v>8</v>
      </c>
      <c r="M57" s="64">
        <v>1</v>
      </c>
      <c r="N57" s="68"/>
    </row>
    <row r="58" spans="1:14" ht="13.5" thickTop="1" x14ac:dyDescent="0.2">
      <c r="B58" s="38"/>
    </row>
    <row r="59" spans="1:14" x14ac:dyDescent="0.2">
      <c r="B59" s="38"/>
    </row>
    <row r="60" spans="1:14" x14ac:dyDescent="0.2">
      <c r="B60" s="38"/>
    </row>
    <row r="61" spans="1:14" x14ac:dyDescent="0.2">
      <c r="B61" s="38"/>
    </row>
    <row r="62" spans="1:14" x14ac:dyDescent="0.2">
      <c r="B62" s="38"/>
    </row>
    <row r="63" spans="1:14" x14ac:dyDescent="0.2">
      <c r="B63" s="38"/>
    </row>
    <row r="64" spans="1:14" x14ac:dyDescent="0.2">
      <c r="B64" s="38"/>
    </row>
    <row r="65" spans="2:14" x14ac:dyDescent="0.2">
      <c r="B65" s="38"/>
      <c r="D65" s="86"/>
      <c r="E65" s="86"/>
      <c r="F65" s="86"/>
      <c r="G65" s="87"/>
      <c r="H65" s="28"/>
      <c r="I65" s="28"/>
      <c r="J65" s="28"/>
      <c r="K65" s="87"/>
      <c r="L65" s="87"/>
      <c r="M65" s="87"/>
      <c r="N65" s="28"/>
    </row>
    <row r="66" spans="2:14" x14ac:dyDescent="0.2">
      <c r="B66" s="38"/>
      <c r="D66" s="86"/>
      <c r="E66" s="86"/>
      <c r="F66" s="86"/>
      <c r="G66" s="87"/>
      <c r="H66" s="28"/>
      <c r="I66" s="28"/>
      <c r="J66" s="28"/>
      <c r="K66" s="87"/>
      <c r="L66" s="87"/>
      <c r="M66" s="87"/>
      <c r="N66" s="28"/>
    </row>
    <row r="67" spans="2:14" x14ac:dyDescent="0.2">
      <c r="B67" s="38"/>
      <c r="D67" s="86"/>
      <c r="E67" s="86"/>
      <c r="F67" s="86"/>
      <c r="G67" s="87"/>
      <c r="H67" s="28"/>
      <c r="I67" s="28"/>
      <c r="J67" s="28"/>
      <c r="K67" s="87"/>
      <c r="L67" s="87"/>
      <c r="M67" s="87"/>
      <c r="N67" s="28"/>
    </row>
    <row r="68" spans="2:14" x14ac:dyDescent="0.2">
      <c r="B68" s="38"/>
      <c r="D68" s="86"/>
      <c r="E68" s="86"/>
      <c r="F68" s="86"/>
      <c r="G68" s="87"/>
      <c r="H68" s="28"/>
      <c r="I68" s="28"/>
      <c r="J68" s="28"/>
      <c r="K68" s="87"/>
      <c r="L68" s="87"/>
      <c r="M68" s="87"/>
      <c r="N68" s="28"/>
    </row>
    <row r="69" spans="2:14" x14ac:dyDescent="0.2">
      <c r="B69" s="38"/>
    </row>
    <row r="70" spans="2:14" x14ac:dyDescent="0.2">
      <c r="B70" s="38"/>
    </row>
    <row r="71" spans="2:14" x14ac:dyDescent="0.2">
      <c r="B71" s="38"/>
    </row>
    <row r="72" spans="2:14" x14ac:dyDescent="0.2">
      <c r="B72" s="38"/>
    </row>
    <row r="73" spans="2:14" x14ac:dyDescent="0.2">
      <c r="B73" s="38"/>
    </row>
    <row r="74" spans="2:14" x14ac:dyDescent="0.2">
      <c r="B74" s="38"/>
    </row>
    <row r="75" spans="2:14" x14ac:dyDescent="0.2">
      <c r="B75" s="38"/>
    </row>
    <row r="76" spans="2:14" x14ac:dyDescent="0.2">
      <c r="B76" s="38"/>
    </row>
    <row r="77" spans="2:14" x14ac:dyDescent="0.2">
      <c r="B77" s="38"/>
    </row>
    <row r="78" spans="2:14" x14ac:dyDescent="0.2">
      <c r="B78" s="38"/>
    </row>
    <row r="79" spans="2:14" x14ac:dyDescent="0.2">
      <c r="B79" s="38"/>
    </row>
    <row r="80" spans="2:14" x14ac:dyDescent="0.2">
      <c r="B80" s="38"/>
    </row>
    <row r="81" spans="2:2" x14ac:dyDescent="0.2">
      <c r="B81" s="38"/>
    </row>
    <row r="82" spans="2:2" x14ac:dyDescent="0.2">
      <c r="B82" s="38"/>
    </row>
    <row r="83" spans="2:2" x14ac:dyDescent="0.2">
      <c r="B83" s="38"/>
    </row>
    <row r="84" spans="2:2" x14ac:dyDescent="0.2">
      <c r="B84" s="38"/>
    </row>
    <row r="85" spans="2:2" x14ac:dyDescent="0.2">
      <c r="B85" s="38"/>
    </row>
    <row r="86" spans="2:2" x14ac:dyDescent="0.2">
      <c r="B86" s="38"/>
    </row>
    <row r="87" spans="2:2" x14ac:dyDescent="0.2">
      <c r="B87" s="38"/>
    </row>
    <row r="88" spans="2:2" x14ac:dyDescent="0.2">
      <c r="B88" s="38"/>
    </row>
    <row r="89" spans="2:2" x14ac:dyDescent="0.2">
      <c r="B89" s="38"/>
    </row>
    <row r="90" spans="2:2" x14ac:dyDescent="0.2">
      <c r="B90" s="38"/>
    </row>
    <row r="91" spans="2:2" x14ac:dyDescent="0.2">
      <c r="B91" s="38"/>
    </row>
    <row r="92" spans="2:2" x14ac:dyDescent="0.2">
      <c r="B92" s="38"/>
    </row>
    <row r="93" spans="2:2" x14ac:dyDescent="0.2">
      <c r="B93" s="38"/>
    </row>
    <row r="94" spans="2:2" x14ac:dyDescent="0.2">
      <c r="B94" s="38"/>
    </row>
    <row r="95" spans="2:2" x14ac:dyDescent="0.2">
      <c r="B95" s="38"/>
    </row>
    <row r="96" spans="2:2" x14ac:dyDescent="0.2">
      <c r="B96" s="38"/>
    </row>
    <row r="97" spans="2:2" x14ac:dyDescent="0.2">
      <c r="B97" s="38"/>
    </row>
    <row r="98" spans="2:2" x14ac:dyDescent="0.2">
      <c r="B98" s="38"/>
    </row>
    <row r="99" spans="2:2" x14ac:dyDescent="0.2">
      <c r="B99" s="38"/>
    </row>
    <row r="100" spans="2:2" x14ac:dyDescent="0.2">
      <c r="B100" s="38"/>
    </row>
    <row r="101" spans="2:2" x14ac:dyDescent="0.2">
      <c r="B101" s="38"/>
    </row>
    <row r="102" spans="2:2" x14ac:dyDescent="0.2">
      <c r="B102" s="38"/>
    </row>
    <row r="103" spans="2:2" x14ac:dyDescent="0.2">
      <c r="B103" s="38"/>
    </row>
    <row r="104" spans="2:2" x14ac:dyDescent="0.2">
      <c r="B104" s="38"/>
    </row>
    <row r="105" spans="2:2" x14ac:dyDescent="0.2">
      <c r="B105" s="38"/>
    </row>
    <row r="106" spans="2:2" x14ac:dyDescent="0.2">
      <c r="B106" s="38"/>
    </row>
    <row r="107" spans="2:2" x14ac:dyDescent="0.2">
      <c r="B107" s="38"/>
    </row>
    <row r="108" spans="2:2" x14ac:dyDescent="0.2">
      <c r="B108" s="38"/>
    </row>
    <row r="109" spans="2:2" x14ac:dyDescent="0.2">
      <c r="B109" s="38"/>
    </row>
    <row r="110" spans="2:2" x14ac:dyDescent="0.2">
      <c r="B110" s="38"/>
    </row>
    <row r="111" spans="2:2" x14ac:dyDescent="0.2">
      <c r="B111" s="38"/>
    </row>
    <row r="112" spans="2:2" x14ac:dyDescent="0.2">
      <c r="B112" s="38"/>
    </row>
    <row r="113" spans="2:2" x14ac:dyDescent="0.2">
      <c r="B113" s="38"/>
    </row>
    <row r="114" spans="2:2" x14ac:dyDescent="0.2">
      <c r="B114" s="38"/>
    </row>
    <row r="115" spans="2:2" x14ac:dyDescent="0.2">
      <c r="B115" s="38"/>
    </row>
    <row r="116" spans="2:2" x14ac:dyDescent="0.2">
      <c r="B116" s="38"/>
    </row>
    <row r="117" spans="2:2" x14ac:dyDescent="0.2">
      <c r="B117" s="38"/>
    </row>
    <row r="118" spans="2:2" x14ac:dyDescent="0.2">
      <c r="B118" s="38"/>
    </row>
    <row r="119" spans="2:2" x14ac:dyDescent="0.2">
      <c r="B119" s="38"/>
    </row>
    <row r="120" spans="2:2" x14ac:dyDescent="0.2">
      <c r="B120" s="38"/>
    </row>
    <row r="121" spans="2:2" x14ac:dyDescent="0.2">
      <c r="B121" s="38"/>
    </row>
    <row r="122" spans="2:2" x14ac:dyDescent="0.2">
      <c r="B122" s="38"/>
    </row>
    <row r="123" spans="2:2" x14ac:dyDescent="0.2">
      <c r="B123" s="38"/>
    </row>
    <row r="124" spans="2:2" x14ac:dyDescent="0.2">
      <c r="B124" s="38"/>
    </row>
    <row r="125" spans="2:2" x14ac:dyDescent="0.2">
      <c r="B125" s="38"/>
    </row>
    <row r="126" spans="2:2" x14ac:dyDescent="0.2">
      <c r="B126" s="38"/>
    </row>
    <row r="127" spans="2:2" x14ac:dyDescent="0.2">
      <c r="B127" s="38"/>
    </row>
    <row r="128" spans="2:2" x14ac:dyDescent="0.2">
      <c r="B128" s="38"/>
    </row>
    <row r="129" spans="2:2" x14ac:dyDescent="0.2">
      <c r="B129" s="38"/>
    </row>
    <row r="130" spans="2:2" x14ac:dyDescent="0.2">
      <c r="B130" s="38"/>
    </row>
    <row r="131" spans="2:2" x14ac:dyDescent="0.2">
      <c r="B131" s="38"/>
    </row>
    <row r="132" spans="2:2" x14ac:dyDescent="0.2">
      <c r="B132" s="38"/>
    </row>
    <row r="133" spans="2:2" x14ac:dyDescent="0.2">
      <c r="B133" s="38"/>
    </row>
    <row r="134" spans="2:2" x14ac:dyDescent="0.2">
      <c r="B134" s="38"/>
    </row>
    <row r="135" spans="2:2" x14ac:dyDescent="0.2">
      <c r="B135" s="38"/>
    </row>
    <row r="136" spans="2:2" x14ac:dyDescent="0.2">
      <c r="B136" s="38"/>
    </row>
    <row r="137" spans="2:2" x14ac:dyDescent="0.2">
      <c r="B137" s="38"/>
    </row>
    <row r="138" spans="2:2" x14ac:dyDescent="0.2">
      <c r="B138" s="38"/>
    </row>
    <row r="139" spans="2:2" x14ac:dyDescent="0.2">
      <c r="B139" s="38"/>
    </row>
    <row r="140" spans="2:2" x14ac:dyDescent="0.2">
      <c r="B140" s="38"/>
    </row>
    <row r="141" spans="2:2" x14ac:dyDescent="0.2">
      <c r="B141" s="38"/>
    </row>
    <row r="142" spans="2:2" x14ac:dyDescent="0.2">
      <c r="B142" s="38"/>
    </row>
    <row r="143" spans="2:2" x14ac:dyDescent="0.2">
      <c r="B143" s="38"/>
    </row>
    <row r="144" spans="2:2" x14ac:dyDescent="0.2">
      <c r="B144" s="38"/>
    </row>
    <row r="145" spans="2:2" x14ac:dyDescent="0.2">
      <c r="B145" s="38"/>
    </row>
    <row r="146" spans="2:2" x14ac:dyDescent="0.2">
      <c r="B146" s="38"/>
    </row>
    <row r="147" spans="2:2" x14ac:dyDescent="0.2">
      <c r="B147" s="38"/>
    </row>
    <row r="148" spans="2:2" x14ac:dyDescent="0.2">
      <c r="B148" s="38"/>
    </row>
    <row r="149" spans="2:2" x14ac:dyDescent="0.2">
      <c r="B149" s="38"/>
    </row>
    <row r="150" spans="2:2" x14ac:dyDescent="0.2">
      <c r="B150" s="38"/>
    </row>
    <row r="151" spans="2:2" x14ac:dyDescent="0.2">
      <c r="B151" s="38"/>
    </row>
    <row r="152" spans="2:2" x14ac:dyDescent="0.2">
      <c r="B152" s="38"/>
    </row>
    <row r="153" spans="2:2" x14ac:dyDescent="0.2">
      <c r="B153" s="38"/>
    </row>
    <row r="154" spans="2:2" x14ac:dyDescent="0.2">
      <c r="B154" s="38"/>
    </row>
    <row r="155" spans="2:2" x14ac:dyDescent="0.2">
      <c r="B155" s="38"/>
    </row>
    <row r="156" spans="2:2" x14ac:dyDescent="0.2">
      <c r="B156" s="38"/>
    </row>
    <row r="157" spans="2:2" x14ac:dyDescent="0.2">
      <c r="B157" s="38"/>
    </row>
    <row r="158" spans="2:2" x14ac:dyDescent="0.2">
      <c r="B158" s="38"/>
    </row>
    <row r="159" spans="2:2" x14ac:dyDescent="0.2">
      <c r="B159" s="38"/>
    </row>
    <row r="160" spans="2:2" x14ac:dyDescent="0.2">
      <c r="B160" s="38"/>
    </row>
    <row r="161" spans="2:2" x14ac:dyDescent="0.2">
      <c r="B161" s="38"/>
    </row>
    <row r="162" spans="2:2" x14ac:dyDescent="0.2">
      <c r="B162" s="38"/>
    </row>
    <row r="163" spans="2:2" x14ac:dyDescent="0.2">
      <c r="B163" s="38"/>
    </row>
    <row r="164" spans="2:2" x14ac:dyDescent="0.2">
      <c r="B164" s="38"/>
    </row>
    <row r="165" spans="2:2" x14ac:dyDescent="0.2">
      <c r="B165" s="38"/>
    </row>
    <row r="166" spans="2:2" x14ac:dyDescent="0.2">
      <c r="B166" s="38"/>
    </row>
    <row r="167" spans="2:2" x14ac:dyDescent="0.2">
      <c r="B167" s="38"/>
    </row>
    <row r="168" spans="2:2" x14ac:dyDescent="0.2">
      <c r="B168" s="38"/>
    </row>
    <row r="169" spans="2:2" x14ac:dyDescent="0.2">
      <c r="B169" s="38"/>
    </row>
    <row r="170" spans="2:2" x14ac:dyDescent="0.2">
      <c r="B170" s="38"/>
    </row>
    <row r="171" spans="2:2" x14ac:dyDescent="0.2">
      <c r="B171" s="38"/>
    </row>
    <row r="172" spans="2:2" x14ac:dyDescent="0.2">
      <c r="B172" s="38"/>
    </row>
    <row r="173" spans="2:2" x14ac:dyDescent="0.2">
      <c r="B173" s="38"/>
    </row>
    <row r="174" spans="2:2" x14ac:dyDescent="0.2">
      <c r="B174" s="38"/>
    </row>
    <row r="175" spans="2:2" x14ac:dyDescent="0.2">
      <c r="B175" s="38"/>
    </row>
    <row r="176" spans="2:2" x14ac:dyDescent="0.2">
      <c r="B176" s="38"/>
    </row>
    <row r="177" spans="2:2" x14ac:dyDescent="0.2">
      <c r="B177" s="38"/>
    </row>
    <row r="178" spans="2:2" x14ac:dyDescent="0.2">
      <c r="B178" s="38"/>
    </row>
    <row r="179" spans="2:2" x14ac:dyDescent="0.2">
      <c r="B179" s="38"/>
    </row>
    <row r="180" spans="2:2" x14ac:dyDescent="0.2">
      <c r="B180" s="38"/>
    </row>
    <row r="181" spans="2:2" x14ac:dyDescent="0.2">
      <c r="B181" s="38"/>
    </row>
    <row r="182" spans="2:2" x14ac:dyDescent="0.2">
      <c r="B182" s="38"/>
    </row>
    <row r="183" spans="2:2" x14ac:dyDescent="0.2">
      <c r="B183" s="38"/>
    </row>
    <row r="184" spans="2:2" x14ac:dyDescent="0.2">
      <c r="B184" s="38"/>
    </row>
  </sheetData>
  <mergeCells count="31">
    <mergeCell ref="A2:A4"/>
    <mergeCell ref="A5:A7"/>
    <mergeCell ref="A8:A10"/>
    <mergeCell ref="A20:A25"/>
    <mergeCell ref="A43:A47"/>
    <mergeCell ref="B21:B23"/>
    <mergeCell ref="D53:D54"/>
    <mergeCell ref="A53:A57"/>
    <mergeCell ref="B53:B54"/>
    <mergeCell ref="C53:C54"/>
    <mergeCell ref="J53:J54"/>
    <mergeCell ref="I53:I54"/>
    <mergeCell ref="C21:C23"/>
    <mergeCell ref="J21:J23"/>
    <mergeCell ref="I21:I23"/>
    <mergeCell ref="K53:K54"/>
    <mergeCell ref="N53:N54"/>
    <mergeCell ref="D11:D13"/>
    <mergeCell ref="A11:A19"/>
    <mergeCell ref="D14:D18"/>
    <mergeCell ref="D21:D24"/>
    <mergeCell ref="A29:A30"/>
    <mergeCell ref="A39:A42"/>
    <mergeCell ref="A48:A51"/>
    <mergeCell ref="E14:E18"/>
    <mergeCell ref="A26:A28"/>
    <mergeCell ref="A32:A37"/>
    <mergeCell ref="N21:N23"/>
    <mergeCell ref="H53:H54"/>
    <mergeCell ref="M53:M54"/>
    <mergeCell ref="L53:L54"/>
  </mergeCells>
  <hyperlinks>
    <hyperlink ref="I36" r:id="rId1" xr:uid="{00000000-0004-0000-0200-000000000000}"/>
    <hyperlink ref="I21" r:id="rId2" xr:uid="{00000000-0004-0000-0200-000002000000}"/>
    <hyperlink ref="I35" r:id="rId3" xr:uid="{00000000-0004-0000-0200-000008000000}"/>
    <hyperlink ref="I9" r:id="rId4" xr:uid="{57ECDC3E-4AB4-4914-AD25-75B4ECD2DFD8}"/>
    <hyperlink ref="I12" r:id="rId5" xr:uid="{513C49BF-A068-4839-9364-37A12CCC89D1}"/>
    <hyperlink ref="I14" r:id="rId6" xr:uid="{DEBDCE69-B320-4B99-B1EA-6DB24DA59CBD}"/>
    <hyperlink ref="I30" r:id="rId7" xr:uid="{7961FF79-06D9-4CF5-9C85-7ED5D8883725}"/>
    <hyperlink ref="I33" r:id="rId8" xr:uid="{90654274-48BF-4CB7-AB61-AEAAAC951684}"/>
    <hyperlink ref="I51" r:id="rId9" display="https://www.amazon.com/Charles-Leonard-Checking-Combination-65045/dp/B000F8T3LY/ref=asc_df_B000F8T3LY/?tag=hyprod-20&amp;linkCode=df0&amp;hvadid=167126628218&amp;hvpos=1o4&amp;hvnetw=g&amp;hvrand=10993829874017885613&amp;hvpone=&amp;hvptwo=&amp;hvqmt=&amp;hvdev=c&amp;hvdvcmdl=&amp;hvlocint=&amp;hvlocphy=9031242&amp;hvtargid=pla-311761492471&amp;psc=1" xr:uid="{A30FC617-A2FB-4DF0-B191-DC050E518A1D}"/>
    <hyperlink ref="I57" r:id="rId10" xr:uid="{ABD11CC6-58AD-4175-99AF-9CA83AB20FC4}"/>
    <hyperlink ref="I55" r:id="rId11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AB2D1858-0885-4146-9783-02042A25F122}"/>
    <hyperlink ref="I56" r:id="rId12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9A85E384-08DF-42C0-B455-7B6CB0C2C762}"/>
  </hyperlinks>
  <pageMargins left="0.25" right="0.25" top="0.75" bottom="0.75" header="0.3" footer="0.3"/>
  <pageSetup paperSize="17" scale="56" fitToHeight="0" orientation="landscape" r:id="rId13"/>
  <headerFooter>
    <oddHeader>&amp;C5th Grade Supply List</oddHeader>
    <oddFooter>&amp;L5th Grade
Food Webs&amp;C&amp;P of &amp;N&amp;R5th Grade
Food Webs</oddFooter>
  </headerFooter>
  <legacyDrawing r:id="rId1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N133"/>
  <sheetViews>
    <sheetView topLeftCell="A40" zoomScaleNormal="100" zoomScalePageLayoutView="80" workbookViewId="0">
      <selection activeCell="A45" sqref="A45:N49"/>
    </sheetView>
  </sheetViews>
  <sheetFormatPr defaultColWidth="12.7109375" defaultRowHeight="12.75" x14ac:dyDescent="0.2"/>
  <cols>
    <col min="1" max="1" width="12.7109375" style="39"/>
    <col min="2" max="2" width="19.5703125" style="1" customWidth="1"/>
    <col min="3" max="3" width="28.7109375" style="5" customWidth="1"/>
    <col min="4" max="4" width="28.28515625" style="5" customWidth="1"/>
    <col min="5" max="5" width="23.140625" style="5" customWidth="1"/>
    <col min="6" max="6" width="9.7109375" style="5" customWidth="1"/>
    <col min="7" max="7" width="16" style="2" customWidth="1"/>
    <col min="8" max="8" width="15.7109375" style="5" customWidth="1"/>
    <col min="9" max="9" width="30.7109375" style="5" customWidth="1"/>
    <col min="10" max="10" width="12.140625" style="5" customWidth="1"/>
    <col min="11" max="11" width="9.7109375" style="6" customWidth="1"/>
    <col min="12" max="12" width="13.42578125" style="5" customWidth="1"/>
    <col min="13" max="13" width="14.7109375" style="1" customWidth="1"/>
    <col min="14" max="14" width="30.28515625" style="5" customWidth="1"/>
    <col min="15" max="16384" width="12.7109375" style="9"/>
  </cols>
  <sheetData>
    <row r="1" spans="1:14" s="17" customFormat="1" ht="39" thickBot="1" x14ac:dyDescent="0.25">
      <c r="A1" s="72" t="s">
        <v>71</v>
      </c>
      <c r="B1" s="72" t="s">
        <v>161</v>
      </c>
      <c r="C1" s="72" t="s">
        <v>6</v>
      </c>
      <c r="D1" s="72" t="s">
        <v>5</v>
      </c>
      <c r="E1" s="72" t="s">
        <v>31</v>
      </c>
      <c r="F1" s="72" t="s">
        <v>19</v>
      </c>
      <c r="G1" s="73" t="s">
        <v>68</v>
      </c>
      <c r="H1" s="73" t="s">
        <v>18</v>
      </c>
      <c r="I1" s="72" t="s">
        <v>14</v>
      </c>
      <c r="J1" s="72" t="s">
        <v>15</v>
      </c>
      <c r="K1" s="74" t="s">
        <v>13</v>
      </c>
      <c r="L1" s="72" t="s">
        <v>16</v>
      </c>
      <c r="M1" s="73" t="s">
        <v>17</v>
      </c>
      <c r="N1" s="72" t="s">
        <v>5</v>
      </c>
    </row>
    <row r="2" spans="1:14" s="29" customFormat="1" ht="64.5" thickTop="1" x14ac:dyDescent="0.2">
      <c r="A2" s="135" t="s">
        <v>95</v>
      </c>
      <c r="B2" s="70" t="s">
        <v>63</v>
      </c>
      <c r="C2" s="96" t="s">
        <v>27</v>
      </c>
      <c r="D2" s="96" t="s">
        <v>280</v>
      </c>
      <c r="E2" s="96" t="s">
        <v>100</v>
      </c>
      <c r="F2" s="96" t="s">
        <v>3</v>
      </c>
      <c r="G2" s="69">
        <f>LOOKUP($F2,'Classroom QTY'!$A$4:$B$18)</f>
        <v>1</v>
      </c>
      <c r="H2" s="96" t="s">
        <v>27</v>
      </c>
      <c r="I2" s="98" t="s">
        <v>127</v>
      </c>
      <c r="J2" s="96" t="s">
        <v>10</v>
      </c>
      <c r="K2" s="99">
        <v>11.99</v>
      </c>
      <c r="L2" s="96" t="s">
        <v>12</v>
      </c>
      <c r="M2" s="70">
        <v>1</v>
      </c>
      <c r="N2" s="100"/>
    </row>
    <row r="3" spans="1:14" s="29" customFormat="1" ht="38.25" x14ac:dyDescent="0.2">
      <c r="A3" s="136"/>
      <c r="B3" s="62" t="s">
        <v>63</v>
      </c>
      <c r="C3" s="90" t="s">
        <v>252</v>
      </c>
      <c r="D3" s="90" t="s">
        <v>266</v>
      </c>
      <c r="E3" s="90" t="s">
        <v>100</v>
      </c>
      <c r="F3" s="90" t="s">
        <v>3</v>
      </c>
      <c r="G3" s="89">
        <f>LOOKUP($F3,'Classroom QTY'!$A$4:$B$18)</f>
        <v>1</v>
      </c>
      <c r="H3" s="90" t="s">
        <v>26</v>
      </c>
      <c r="I3" s="101" t="s">
        <v>50</v>
      </c>
      <c r="J3" s="90" t="s">
        <v>10</v>
      </c>
      <c r="K3" s="102">
        <v>7.24</v>
      </c>
      <c r="L3" s="90" t="s">
        <v>12</v>
      </c>
      <c r="M3" s="62">
        <v>1</v>
      </c>
      <c r="N3" s="103"/>
    </row>
    <row r="4" spans="1:14" s="29" customFormat="1" ht="39" thickBot="1" x14ac:dyDescent="0.25">
      <c r="A4" s="137"/>
      <c r="B4" s="115" t="s">
        <v>63</v>
      </c>
      <c r="C4" s="117" t="s">
        <v>253</v>
      </c>
      <c r="D4" s="118" t="s">
        <v>254</v>
      </c>
      <c r="E4" s="117" t="s">
        <v>106</v>
      </c>
      <c r="F4" s="117" t="s">
        <v>3</v>
      </c>
      <c r="G4" s="71">
        <f>LOOKUP($F4,'Classroom QTY'!$A$4:$B$18)</f>
        <v>1</v>
      </c>
      <c r="H4" s="117" t="s">
        <v>124</v>
      </c>
      <c r="I4" s="104" t="s">
        <v>51</v>
      </c>
      <c r="J4" s="117" t="s">
        <v>10</v>
      </c>
      <c r="K4" s="105">
        <v>8.9499999999999993</v>
      </c>
      <c r="L4" s="117" t="s">
        <v>12</v>
      </c>
      <c r="M4" s="115">
        <v>1</v>
      </c>
      <c r="N4" s="106"/>
    </row>
    <row r="5" spans="1:14" s="29" customFormat="1" ht="13.5" thickTop="1" x14ac:dyDescent="0.2">
      <c r="A5" s="138" t="s">
        <v>77</v>
      </c>
      <c r="B5" s="60" t="s">
        <v>63</v>
      </c>
      <c r="C5" s="107" t="s">
        <v>128</v>
      </c>
      <c r="D5" s="107" t="s">
        <v>180</v>
      </c>
      <c r="E5" s="122" t="s">
        <v>75</v>
      </c>
      <c r="F5" s="107" t="s">
        <v>1</v>
      </c>
      <c r="G5" s="108">
        <f>LOOKUP($F5,'Classroom QTY'!$A$4:$B$18)</f>
        <v>8</v>
      </c>
      <c r="H5" s="107" t="s">
        <v>128</v>
      </c>
      <c r="I5" s="109" t="s">
        <v>258</v>
      </c>
      <c r="J5" s="107"/>
      <c r="K5" s="110">
        <v>1</v>
      </c>
      <c r="L5" s="107" t="s">
        <v>8</v>
      </c>
      <c r="M5" s="60">
        <v>8</v>
      </c>
      <c r="N5" s="107"/>
    </row>
    <row r="6" spans="1:14" s="29" customFormat="1" x14ac:dyDescent="0.2">
      <c r="A6" s="139"/>
      <c r="B6" s="62" t="s">
        <v>63</v>
      </c>
      <c r="C6" s="90" t="s">
        <v>255</v>
      </c>
      <c r="D6" s="90" t="s">
        <v>180</v>
      </c>
      <c r="E6" s="123"/>
      <c r="F6" s="90" t="s">
        <v>104</v>
      </c>
      <c r="G6" s="89">
        <f>LOOKUP($F6,'Classroom QTY'!$A$4:$B$18)</f>
        <v>16</v>
      </c>
      <c r="H6" s="111" t="s">
        <v>259</v>
      </c>
      <c r="I6" s="112" t="s">
        <v>172</v>
      </c>
      <c r="J6" s="90"/>
      <c r="K6" s="102"/>
      <c r="L6" s="90"/>
      <c r="M6" s="62"/>
      <c r="N6" s="90"/>
    </row>
    <row r="7" spans="1:14" s="29" customFormat="1" ht="38.25" x14ac:dyDescent="0.2">
      <c r="A7" s="139"/>
      <c r="B7" s="62" t="s">
        <v>63</v>
      </c>
      <c r="C7" s="90" t="s">
        <v>297</v>
      </c>
      <c r="D7" s="90" t="s">
        <v>180</v>
      </c>
      <c r="E7" s="123"/>
      <c r="F7" s="90" t="s">
        <v>104</v>
      </c>
      <c r="G7" s="89">
        <f>LOOKUP($F7,'Classroom QTY'!$A$4:$B$18)</f>
        <v>16</v>
      </c>
      <c r="H7" s="90"/>
      <c r="I7" s="113"/>
      <c r="J7" s="90"/>
      <c r="K7" s="102"/>
      <c r="L7" s="90"/>
      <c r="M7" s="62"/>
      <c r="N7" s="24"/>
    </row>
    <row r="8" spans="1:14" s="29" customFormat="1" ht="25.5" x14ac:dyDescent="0.2">
      <c r="A8" s="139"/>
      <c r="B8" s="62" t="s">
        <v>63</v>
      </c>
      <c r="C8" s="90" t="s">
        <v>24</v>
      </c>
      <c r="D8" s="90" t="s">
        <v>180</v>
      </c>
      <c r="E8" s="123"/>
      <c r="F8" s="90" t="s">
        <v>1</v>
      </c>
      <c r="G8" s="89">
        <f>LOOKUP($F8,'Classroom QTY'!$A$4:$B$18)</f>
        <v>8</v>
      </c>
      <c r="H8" s="90" t="s">
        <v>24</v>
      </c>
      <c r="I8" s="160" t="s">
        <v>303</v>
      </c>
      <c r="J8" s="90"/>
      <c r="K8" s="102">
        <v>1</v>
      </c>
      <c r="L8" s="90" t="s">
        <v>8</v>
      </c>
      <c r="M8" s="62">
        <v>8</v>
      </c>
      <c r="N8" s="90"/>
    </row>
    <row r="9" spans="1:14" s="29" customFormat="1" x14ac:dyDescent="0.2">
      <c r="A9" s="139"/>
      <c r="B9" s="62" t="s">
        <v>63</v>
      </c>
      <c r="C9" s="90" t="s">
        <v>25</v>
      </c>
      <c r="D9" s="90" t="s">
        <v>180</v>
      </c>
      <c r="E9" s="90" t="s">
        <v>100</v>
      </c>
      <c r="F9" s="90" t="s">
        <v>3</v>
      </c>
      <c r="G9" s="89">
        <f>LOOKUP($F9,'Classroom QTY'!$A$4:$B$18)</f>
        <v>1</v>
      </c>
      <c r="H9" s="90" t="s">
        <v>25</v>
      </c>
      <c r="I9" s="113" t="s">
        <v>172</v>
      </c>
      <c r="J9" s="90"/>
      <c r="K9" s="102" t="s">
        <v>182</v>
      </c>
      <c r="L9" s="90" t="s">
        <v>8</v>
      </c>
      <c r="M9" s="62">
        <v>1</v>
      </c>
      <c r="N9" s="90"/>
    </row>
    <row r="10" spans="1:14" s="29" customFormat="1" x14ac:dyDescent="0.2">
      <c r="A10" s="139"/>
      <c r="B10" s="62" t="s">
        <v>63</v>
      </c>
      <c r="C10" s="90" t="s">
        <v>263</v>
      </c>
      <c r="D10" s="90" t="s">
        <v>78</v>
      </c>
      <c r="E10" s="90" t="s">
        <v>100</v>
      </c>
      <c r="F10" s="90" t="s">
        <v>3</v>
      </c>
      <c r="G10" s="89">
        <f>LOOKUP($F10,'Classroom QTY'!$A$4:$B$18)</f>
        <v>1</v>
      </c>
      <c r="H10" s="90" t="s">
        <v>52</v>
      </c>
      <c r="I10" s="113" t="s">
        <v>172</v>
      </c>
      <c r="J10" s="90"/>
      <c r="K10" s="102" t="s">
        <v>182</v>
      </c>
      <c r="L10" s="90" t="s">
        <v>8</v>
      </c>
      <c r="M10" s="62">
        <v>1</v>
      </c>
      <c r="N10" s="90"/>
    </row>
    <row r="11" spans="1:14" s="29" customFormat="1" ht="13.5" thickBot="1" x14ac:dyDescent="0.25">
      <c r="A11" s="145"/>
      <c r="B11" s="64" t="s">
        <v>63</v>
      </c>
      <c r="C11" s="68" t="s">
        <v>145</v>
      </c>
      <c r="D11" s="68" t="s">
        <v>180</v>
      </c>
      <c r="E11" s="68" t="s">
        <v>3</v>
      </c>
      <c r="F11" s="68" t="s">
        <v>3</v>
      </c>
      <c r="G11" s="95">
        <f>LOOKUP($F11,'Classroom QTY'!$A$4:$B$18)</f>
        <v>1</v>
      </c>
      <c r="H11" s="68"/>
      <c r="I11" s="66"/>
      <c r="J11" s="68"/>
      <c r="K11" s="114"/>
      <c r="L11" s="68"/>
      <c r="M11" s="64"/>
      <c r="N11" s="68"/>
    </row>
    <row r="12" spans="1:14" s="29" customFormat="1" ht="39" thickTop="1" x14ac:dyDescent="0.2">
      <c r="A12" s="126" t="s">
        <v>80</v>
      </c>
      <c r="B12" s="60" t="s">
        <v>63</v>
      </c>
      <c r="C12" s="107" t="s">
        <v>260</v>
      </c>
      <c r="D12" s="107" t="s">
        <v>196</v>
      </c>
      <c r="E12" s="107" t="s">
        <v>100</v>
      </c>
      <c r="F12" s="107" t="s">
        <v>3</v>
      </c>
      <c r="G12" s="108">
        <f>LOOKUP($F12,'Classroom QTY'!$A$4:$B$18)</f>
        <v>1</v>
      </c>
      <c r="H12" s="107" t="s">
        <v>261</v>
      </c>
      <c r="I12" s="171" t="s">
        <v>262</v>
      </c>
      <c r="J12" s="107" t="s">
        <v>107</v>
      </c>
      <c r="K12" s="110">
        <v>5.21</v>
      </c>
      <c r="L12" s="107" t="s">
        <v>8</v>
      </c>
      <c r="M12" s="60">
        <v>1</v>
      </c>
      <c r="N12" s="107"/>
    </row>
    <row r="13" spans="1:14" s="29" customFormat="1" ht="38.25" x14ac:dyDescent="0.2">
      <c r="A13" s="127"/>
      <c r="B13" s="62" t="s">
        <v>63</v>
      </c>
      <c r="C13" s="90" t="s">
        <v>298</v>
      </c>
      <c r="D13" s="90" t="s">
        <v>196</v>
      </c>
      <c r="E13" s="90" t="s">
        <v>100</v>
      </c>
      <c r="F13" s="90" t="s">
        <v>3</v>
      </c>
      <c r="G13" s="89">
        <f>LOOKUP($F13,'Classroom QTY'!$A$4:$B$18)</f>
        <v>1</v>
      </c>
      <c r="H13" s="90"/>
      <c r="I13" s="101"/>
      <c r="J13" s="90"/>
      <c r="K13" s="102"/>
      <c r="L13" s="90"/>
      <c r="M13" s="62"/>
      <c r="N13" s="24"/>
    </row>
    <row r="14" spans="1:14" s="29" customFormat="1" x14ac:dyDescent="0.2">
      <c r="A14" s="127"/>
      <c r="B14" s="62" t="s">
        <v>63</v>
      </c>
      <c r="C14" s="90" t="s">
        <v>79</v>
      </c>
      <c r="D14" s="90" t="s">
        <v>196</v>
      </c>
      <c r="E14" s="90" t="s">
        <v>75</v>
      </c>
      <c r="F14" s="90" t="s">
        <v>1</v>
      </c>
      <c r="G14" s="89">
        <f>LOOKUP($F14,'Classroom QTY'!$A$4:$B$18)</f>
        <v>8</v>
      </c>
      <c r="H14" s="90" t="s">
        <v>259</v>
      </c>
      <c r="I14" s="112" t="s">
        <v>172</v>
      </c>
      <c r="J14" s="90"/>
      <c r="K14" s="102"/>
      <c r="L14" s="90"/>
      <c r="M14" s="62"/>
      <c r="N14" s="90"/>
    </row>
    <row r="15" spans="1:14" ht="63" customHeight="1" thickBot="1" x14ac:dyDescent="0.25">
      <c r="A15" s="172" t="s">
        <v>81</v>
      </c>
      <c r="B15" s="26" t="s">
        <v>62</v>
      </c>
      <c r="C15" s="27" t="s">
        <v>146</v>
      </c>
      <c r="D15" s="27" t="s">
        <v>202</v>
      </c>
      <c r="E15" s="27" t="s">
        <v>9</v>
      </c>
      <c r="F15" s="27" t="s">
        <v>30</v>
      </c>
      <c r="G15" s="34">
        <f>LOOKUP($F15,'Classroom QTY'!$A$4:$B$18)</f>
        <v>34</v>
      </c>
      <c r="H15" s="27"/>
      <c r="I15" s="27"/>
      <c r="J15" s="27"/>
      <c r="K15" s="19"/>
      <c r="L15" s="27"/>
      <c r="M15" s="26"/>
      <c r="N15" s="27"/>
    </row>
    <row r="16" spans="1:14" ht="36.75" customHeight="1" thickTop="1" x14ac:dyDescent="0.2">
      <c r="A16" s="142" t="s">
        <v>82</v>
      </c>
      <c r="B16" s="43" t="s">
        <v>62</v>
      </c>
      <c r="C16" s="21" t="s">
        <v>147</v>
      </c>
      <c r="D16" s="21" t="s">
        <v>208</v>
      </c>
      <c r="E16" s="21" t="s">
        <v>9</v>
      </c>
      <c r="F16" s="21" t="s">
        <v>30</v>
      </c>
      <c r="G16" s="32">
        <f>LOOKUP($F16,'Classroom QTY'!$A$4:$B$18)</f>
        <v>34</v>
      </c>
      <c r="H16" s="21"/>
      <c r="I16" s="21"/>
      <c r="J16" s="21"/>
      <c r="K16" s="18"/>
      <c r="L16" s="21"/>
      <c r="M16" s="43"/>
      <c r="N16" s="21"/>
    </row>
    <row r="17" spans="1:14" s="29" customFormat="1" x14ac:dyDescent="0.2">
      <c r="A17" s="140"/>
      <c r="B17" s="62" t="s">
        <v>63</v>
      </c>
      <c r="C17" s="90" t="s">
        <v>264</v>
      </c>
      <c r="D17" s="90" t="s">
        <v>208</v>
      </c>
      <c r="E17" s="90" t="s">
        <v>100</v>
      </c>
      <c r="F17" s="90" t="s">
        <v>3</v>
      </c>
      <c r="G17" s="89">
        <f>LOOKUP($F17,'Classroom QTY'!$A$4:$B$18)</f>
        <v>1</v>
      </c>
      <c r="H17" s="90" t="s">
        <v>83</v>
      </c>
      <c r="I17" s="112" t="s">
        <v>172</v>
      </c>
      <c r="J17" s="90"/>
      <c r="K17" s="102"/>
      <c r="L17" s="90"/>
      <c r="M17" s="62"/>
      <c r="N17" s="90"/>
    </row>
    <row r="18" spans="1:14" x14ac:dyDescent="0.2">
      <c r="A18" s="140" t="s">
        <v>84</v>
      </c>
      <c r="B18" s="44" t="s">
        <v>62</v>
      </c>
      <c r="C18" s="40" t="s">
        <v>148</v>
      </c>
      <c r="D18" s="25" t="s">
        <v>88</v>
      </c>
      <c r="E18" s="40" t="s">
        <v>9</v>
      </c>
      <c r="F18" s="40" t="s">
        <v>30</v>
      </c>
      <c r="G18" s="33">
        <f>LOOKUP($F18,'Classroom QTY'!$A$4:$B$18)</f>
        <v>34</v>
      </c>
      <c r="H18" s="40"/>
      <c r="I18" s="40"/>
      <c r="J18" s="40"/>
      <c r="K18" s="8"/>
      <c r="L18" s="40"/>
      <c r="M18" s="44"/>
      <c r="N18" s="40"/>
    </row>
    <row r="19" spans="1:14" ht="25.5" x14ac:dyDescent="0.2">
      <c r="A19" s="140"/>
      <c r="B19" s="44" t="s">
        <v>62</v>
      </c>
      <c r="C19" s="40" t="s">
        <v>149</v>
      </c>
      <c r="D19" s="40" t="s">
        <v>210</v>
      </c>
      <c r="E19" s="40" t="s">
        <v>265</v>
      </c>
      <c r="F19" s="40" t="s">
        <v>4</v>
      </c>
      <c r="G19" s="33">
        <f>LOOKUP($F19,'Classroom QTY'!$A$4:$B$18)</f>
        <v>1</v>
      </c>
      <c r="H19" s="40"/>
      <c r="I19" s="40"/>
      <c r="J19" s="40"/>
      <c r="K19" s="8"/>
      <c r="L19" s="40"/>
      <c r="M19" s="44"/>
      <c r="N19" s="40"/>
    </row>
    <row r="20" spans="1:14" s="29" customFormat="1" ht="38.25" customHeight="1" x14ac:dyDescent="0.2">
      <c r="A20" s="140"/>
      <c r="B20" s="62" t="s">
        <v>63</v>
      </c>
      <c r="C20" s="90" t="s">
        <v>267</v>
      </c>
      <c r="D20" s="121" t="s">
        <v>295</v>
      </c>
      <c r="E20" s="123" t="s">
        <v>150</v>
      </c>
      <c r="F20" s="90" t="s">
        <v>3</v>
      </c>
      <c r="G20" s="89">
        <f>LOOKUP($F20,'Classroom QTY'!$A$4:$B$18)</f>
        <v>1</v>
      </c>
      <c r="H20" s="90"/>
      <c r="I20" s="101"/>
      <c r="J20" s="90"/>
      <c r="K20" s="102"/>
      <c r="L20" s="90"/>
      <c r="M20" s="62"/>
      <c r="N20" s="90"/>
    </row>
    <row r="21" spans="1:14" s="29" customFormat="1" ht="51" x14ac:dyDescent="0.2">
      <c r="A21" s="140"/>
      <c r="B21" s="62" t="s">
        <v>63</v>
      </c>
      <c r="C21" s="90" t="s">
        <v>268</v>
      </c>
      <c r="D21" s="121"/>
      <c r="E21" s="123"/>
      <c r="F21" s="90" t="s">
        <v>3</v>
      </c>
      <c r="G21" s="89">
        <f>LOOKUP($F21,'Classroom QTY'!$A$4:$B$18)</f>
        <v>1</v>
      </c>
      <c r="H21" s="90" t="s">
        <v>22</v>
      </c>
      <c r="I21" s="156" t="s">
        <v>269</v>
      </c>
      <c r="J21" s="90" t="s">
        <v>55</v>
      </c>
      <c r="K21" s="102">
        <v>3.92</v>
      </c>
      <c r="L21" s="90" t="s">
        <v>56</v>
      </c>
      <c r="M21" s="62">
        <v>1</v>
      </c>
      <c r="N21" s="90"/>
    </row>
    <row r="22" spans="1:14" s="29" customFormat="1" ht="51" x14ac:dyDescent="0.2">
      <c r="A22" s="140"/>
      <c r="B22" s="62" t="s">
        <v>63</v>
      </c>
      <c r="C22" s="90" t="s">
        <v>151</v>
      </c>
      <c r="D22" s="121"/>
      <c r="E22" s="123"/>
      <c r="F22" s="90" t="s">
        <v>3</v>
      </c>
      <c r="G22" s="89">
        <f>LOOKUP($F22,'Classroom QTY'!$A$4:$B$18)</f>
        <v>1</v>
      </c>
      <c r="H22" s="90" t="s">
        <v>49</v>
      </c>
      <c r="I22" s="101" t="s">
        <v>130</v>
      </c>
      <c r="J22" s="90" t="s">
        <v>129</v>
      </c>
      <c r="K22" s="102">
        <v>1.45</v>
      </c>
      <c r="L22" s="90" t="s">
        <v>8</v>
      </c>
      <c r="M22" s="62">
        <v>1</v>
      </c>
      <c r="N22" s="90"/>
    </row>
    <row r="23" spans="1:14" s="29" customFormat="1" ht="83.25" customHeight="1" x14ac:dyDescent="0.2">
      <c r="A23" s="140"/>
      <c r="B23" s="62" t="s">
        <v>63</v>
      </c>
      <c r="C23" s="90" t="s">
        <v>270</v>
      </c>
      <c r="D23" s="121"/>
      <c r="E23" s="123"/>
      <c r="F23" s="90" t="s">
        <v>3</v>
      </c>
      <c r="G23" s="89">
        <f>LOOKUP($F23,'Classroom QTY'!$A$4:$B$18)</f>
        <v>1</v>
      </c>
      <c r="H23" s="90" t="s">
        <v>48</v>
      </c>
      <c r="I23" s="156" t="s">
        <v>271</v>
      </c>
      <c r="J23" s="90" t="s">
        <v>10</v>
      </c>
      <c r="K23" s="102">
        <v>10.19</v>
      </c>
      <c r="L23" s="90" t="s">
        <v>8</v>
      </c>
      <c r="M23" s="62">
        <v>1</v>
      </c>
      <c r="N23" s="90"/>
    </row>
    <row r="24" spans="1:14" s="29" customFormat="1" ht="83.25" customHeight="1" x14ac:dyDescent="0.2">
      <c r="A24" s="140"/>
      <c r="B24" s="62" t="s">
        <v>63</v>
      </c>
      <c r="C24" s="90" t="s">
        <v>272</v>
      </c>
      <c r="D24" s="121"/>
      <c r="E24" s="123"/>
      <c r="F24" s="90" t="s">
        <v>3</v>
      </c>
      <c r="G24" s="89">
        <f>LOOKUP($F24,'Classroom QTY'!$A$4:$B$18)</f>
        <v>1</v>
      </c>
      <c r="H24" s="90"/>
      <c r="I24" s="156"/>
      <c r="J24" s="90"/>
      <c r="K24" s="102"/>
      <c r="L24" s="90"/>
      <c r="M24" s="62"/>
      <c r="N24" s="90"/>
    </row>
    <row r="25" spans="1:14" s="29" customFormat="1" ht="51" x14ac:dyDescent="0.2">
      <c r="A25" s="140"/>
      <c r="B25" s="62" t="s">
        <v>63</v>
      </c>
      <c r="C25" s="90" t="s">
        <v>273</v>
      </c>
      <c r="D25" s="121"/>
      <c r="E25" s="123"/>
      <c r="F25" s="90" t="s">
        <v>274</v>
      </c>
      <c r="G25" s="89">
        <f>LOOKUP($F25,'Classroom QTY'!$A$4:$B$18)+5</f>
        <v>6</v>
      </c>
      <c r="H25" s="90" t="s">
        <v>276</v>
      </c>
      <c r="I25" s="156" t="s">
        <v>275</v>
      </c>
      <c r="J25" s="90" t="s">
        <v>277</v>
      </c>
      <c r="K25" s="102">
        <v>0.8</v>
      </c>
      <c r="L25" s="90" t="s">
        <v>8</v>
      </c>
      <c r="M25" s="62">
        <v>6</v>
      </c>
      <c r="N25" s="90"/>
    </row>
    <row r="26" spans="1:14" s="29" customFormat="1" x14ac:dyDescent="0.2">
      <c r="A26" s="140"/>
      <c r="B26" s="62" t="s">
        <v>63</v>
      </c>
      <c r="C26" s="90" t="s">
        <v>21</v>
      </c>
      <c r="D26" s="121"/>
      <c r="E26" s="123"/>
      <c r="F26" s="90" t="s">
        <v>3</v>
      </c>
      <c r="G26" s="89">
        <f>LOOKUP($F26,'Classroom QTY'!$A$4:$B$18)</f>
        <v>1</v>
      </c>
      <c r="H26" s="90" t="s">
        <v>21</v>
      </c>
      <c r="I26" s="112" t="s">
        <v>172</v>
      </c>
      <c r="J26" s="90"/>
      <c r="K26" s="102"/>
      <c r="L26" s="90"/>
      <c r="M26" s="62"/>
      <c r="N26" s="90"/>
    </row>
    <row r="27" spans="1:14" s="30" customFormat="1" ht="25.5" x14ac:dyDescent="0.2">
      <c r="A27" s="140"/>
      <c r="B27" s="62" t="s">
        <v>63</v>
      </c>
      <c r="C27" s="90" t="s">
        <v>85</v>
      </c>
      <c r="D27" s="90" t="s">
        <v>301</v>
      </c>
      <c r="E27" s="123"/>
      <c r="F27" s="90" t="s">
        <v>3</v>
      </c>
      <c r="G27" s="89">
        <f>LOOKUP($F27,'Classroom QTY'!$A$4:$B$18)</f>
        <v>1</v>
      </c>
      <c r="H27" s="90"/>
      <c r="I27" s="101"/>
      <c r="J27" s="90"/>
      <c r="K27" s="102"/>
      <c r="L27" s="90"/>
      <c r="M27" s="62"/>
      <c r="N27" s="90"/>
    </row>
    <row r="28" spans="1:14" s="30" customFormat="1" ht="39" thickBot="1" x14ac:dyDescent="0.25">
      <c r="A28" s="141"/>
      <c r="B28" s="64" t="s">
        <v>63</v>
      </c>
      <c r="C28" s="68" t="s">
        <v>299</v>
      </c>
      <c r="D28" s="68" t="s">
        <v>293</v>
      </c>
      <c r="E28" s="68" t="s">
        <v>9</v>
      </c>
      <c r="F28" s="68" t="s">
        <v>30</v>
      </c>
      <c r="G28" s="95">
        <f>LOOKUP($F28,'Classroom QTY'!$A$4:$B$18)</f>
        <v>34</v>
      </c>
      <c r="H28" s="68"/>
      <c r="I28" s="116"/>
      <c r="J28" s="68"/>
      <c r="K28" s="114"/>
      <c r="L28" s="68"/>
      <c r="M28" s="64"/>
      <c r="N28" s="68"/>
    </row>
    <row r="29" spans="1:14" ht="13.5" thickTop="1" x14ac:dyDescent="0.2">
      <c r="A29" s="163" t="s">
        <v>86</v>
      </c>
      <c r="B29" s="43" t="s">
        <v>62</v>
      </c>
      <c r="C29" s="21" t="s">
        <v>152</v>
      </c>
      <c r="D29" s="21" t="s">
        <v>212</v>
      </c>
      <c r="E29" s="21" t="s">
        <v>9</v>
      </c>
      <c r="F29" s="21" t="s">
        <v>30</v>
      </c>
      <c r="G29" s="32">
        <f>LOOKUP($F29,'Classroom QTY'!$A$4:$B$18)</f>
        <v>34</v>
      </c>
      <c r="H29" s="21"/>
      <c r="I29" s="173"/>
      <c r="J29" s="21"/>
      <c r="K29" s="18"/>
      <c r="L29" s="21"/>
      <c r="M29" s="43"/>
      <c r="N29" s="21"/>
    </row>
    <row r="30" spans="1:14" s="41" customFormat="1" ht="25.5" x14ac:dyDescent="0.2">
      <c r="A30" s="143"/>
      <c r="B30" s="62" t="s">
        <v>63</v>
      </c>
      <c r="C30" s="90" t="s">
        <v>278</v>
      </c>
      <c r="D30" s="90" t="s">
        <v>212</v>
      </c>
      <c r="E30" s="90" t="s">
        <v>100</v>
      </c>
      <c r="F30" s="90" t="s">
        <v>3</v>
      </c>
      <c r="G30" s="89">
        <f>LOOKUP($F30,'Classroom QTY'!$A$4:$B$18)</f>
        <v>1</v>
      </c>
      <c r="H30" s="90"/>
      <c r="I30" s="101"/>
      <c r="J30" s="90"/>
      <c r="K30" s="102"/>
      <c r="L30" s="90"/>
      <c r="M30" s="62"/>
      <c r="N30" s="90"/>
    </row>
    <row r="31" spans="1:14" s="41" customFormat="1" ht="28.5" customHeight="1" x14ac:dyDescent="0.2">
      <c r="A31" s="143"/>
      <c r="B31" s="62" t="s">
        <v>63</v>
      </c>
      <c r="C31" s="90" t="s">
        <v>279</v>
      </c>
      <c r="D31" s="90" t="s">
        <v>212</v>
      </c>
      <c r="E31" s="90" t="s">
        <v>100</v>
      </c>
      <c r="F31" s="90" t="s">
        <v>3</v>
      </c>
      <c r="G31" s="89">
        <f>LOOKUP($F31,'Classroom QTY'!$A$4:$B$18)</f>
        <v>1</v>
      </c>
      <c r="H31" s="90" t="s">
        <v>281</v>
      </c>
      <c r="I31" s="156" t="s">
        <v>282</v>
      </c>
      <c r="J31" s="90" t="s">
        <v>10</v>
      </c>
      <c r="K31" s="102" t="s">
        <v>182</v>
      </c>
      <c r="L31" s="90" t="s">
        <v>8</v>
      </c>
      <c r="M31" s="62">
        <v>1</v>
      </c>
      <c r="N31" s="90"/>
    </row>
    <row r="32" spans="1:14" x14ac:dyDescent="0.2">
      <c r="A32" s="143" t="s">
        <v>87</v>
      </c>
      <c r="B32" s="44" t="s">
        <v>62</v>
      </c>
      <c r="C32" s="40" t="s">
        <v>153</v>
      </c>
      <c r="D32" s="40" t="s">
        <v>224</v>
      </c>
      <c r="E32" s="40" t="s">
        <v>9</v>
      </c>
      <c r="F32" s="40" t="s">
        <v>30</v>
      </c>
      <c r="G32" s="33">
        <f>LOOKUP($F32,'Classroom QTY'!$A$4:$B$18)</f>
        <v>34</v>
      </c>
      <c r="H32" s="40"/>
      <c r="I32" s="23"/>
      <c r="J32" s="40"/>
      <c r="K32" s="8"/>
      <c r="L32" s="40"/>
      <c r="M32" s="44"/>
      <c r="N32" s="40"/>
    </row>
    <row r="33" spans="1:14" ht="25.5" x14ac:dyDescent="0.2">
      <c r="A33" s="143"/>
      <c r="B33" s="44" t="s">
        <v>62</v>
      </c>
      <c r="C33" s="40" t="s">
        <v>154</v>
      </c>
      <c r="D33" s="40" t="s">
        <v>224</v>
      </c>
      <c r="E33" s="40" t="s">
        <v>9</v>
      </c>
      <c r="F33" s="40" t="s">
        <v>30</v>
      </c>
      <c r="G33" s="33">
        <f>LOOKUP($F33,'Classroom QTY'!$A$4:$B$18)</f>
        <v>34</v>
      </c>
      <c r="H33" s="40"/>
      <c r="I33" s="23"/>
      <c r="J33" s="40"/>
      <c r="K33" s="8"/>
      <c r="L33" s="40"/>
      <c r="M33" s="44"/>
      <c r="N33" s="40"/>
    </row>
    <row r="34" spans="1:14" s="10" customFormat="1" ht="25.5" x14ac:dyDescent="0.2">
      <c r="A34" s="143"/>
      <c r="B34" s="44" t="s">
        <v>62</v>
      </c>
      <c r="C34" s="40" t="s">
        <v>283</v>
      </c>
      <c r="D34" s="40" t="s">
        <v>224</v>
      </c>
      <c r="E34" s="40" t="s">
        <v>265</v>
      </c>
      <c r="F34" s="40" t="s">
        <v>4</v>
      </c>
      <c r="G34" s="33">
        <f>LOOKUP($F34,'Classroom QTY'!$A$4:$B$18)</f>
        <v>1</v>
      </c>
      <c r="H34" s="40"/>
      <c r="I34" s="40"/>
      <c r="J34" s="40"/>
      <c r="K34" s="8"/>
      <c r="L34" s="40"/>
      <c r="M34" s="44"/>
      <c r="N34" s="40"/>
    </row>
    <row r="35" spans="1:14" s="37" customFormat="1" ht="39" thickBot="1" x14ac:dyDescent="0.25">
      <c r="A35" s="174"/>
      <c r="B35" s="64" t="s">
        <v>63</v>
      </c>
      <c r="C35" s="68" t="s">
        <v>284</v>
      </c>
      <c r="D35" s="68" t="s">
        <v>224</v>
      </c>
      <c r="E35" s="68" t="s">
        <v>100</v>
      </c>
      <c r="F35" s="68" t="s">
        <v>3</v>
      </c>
      <c r="G35" s="95">
        <f>LOOKUP($F35,'Classroom QTY'!$A$4:$B$18)</f>
        <v>1</v>
      </c>
      <c r="H35" s="68" t="s">
        <v>286</v>
      </c>
      <c r="I35" s="175" t="s">
        <v>285</v>
      </c>
      <c r="J35" s="68" t="s">
        <v>10</v>
      </c>
      <c r="K35" s="114">
        <v>12.99</v>
      </c>
      <c r="L35" s="68" t="s">
        <v>8</v>
      </c>
      <c r="M35" s="64">
        <v>1</v>
      </c>
      <c r="N35" s="68"/>
    </row>
    <row r="36" spans="1:14" s="29" customFormat="1" ht="26.25" thickTop="1" x14ac:dyDescent="0.2">
      <c r="A36" s="144" t="s">
        <v>90</v>
      </c>
      <c r="B36" s="60" t="s">
        <v>63</v>
      </c>
      <c r="C36" s="107" t="s">
        <v>287</v>
      </c>
      <c r="D36" s="107" t="s">
        <v>228</v>
      </c>
      <c r="E36" s="107" t="s">
        <v>288</v>
      </c>
      <c r="F36" s="107" t="s">
        <v>289</v>
      </c>
      <c r="G36" s="108">
        <f>LOOKUP($F36,'Classroom QTY'!$A$4:$B$18)+6</f>
        <v>7</v>
      </c>
      <c r="H36" s="107" t="s">
        <v>290</v>
      </c>
      <c r="I36" s="107" t="s">
        <v>172</v>
      </c>
      <c r="J36" s="107"/>
      <c r="K36" s="110"/>
      <c r="L36" s="107"/>
      <c r="M36" s="60"/>
      <c r="N36" s="107"/>
    </row>
    <row r="37" spans="1:14" s="37" customFormat="1" x14ac:dyDescent="0.2">
      <c r="A37" s="128"/>
      <c r="B37" s="62" t="s">
        <v>63</v>
      </c>
      <c r="C37" s="90" t="s">
        <v>67</v>
      </c>
      <c r="D37" s="90" t="s">
        <v>228</v>
      </c>
      <c r="E37" s="90" t="s">
        <v>100</v>
      </c>
      <c r="F37" s="90" t="s">
        <v>3</v>
      </c>
      <c r="G37" s="89">
        <f>LOOKUP($F37,'Classroom QTY'!$A$4:$B$18)</f>
        <v>1</v>
      </c>
      <c r="H37" s="90"/>
      <c r="I37" s="90" t="s">
        <v>172</v>
      </c>
      <c r="J37" s="90"/>
      <c r="K37" s="102"/>
      <c r="L37" s="90"/>
      <c r="M37" s="62"/>
      <c r="N37" s="90"/>
    </row>
    <row r="38" spans="1:14" s="29" customFormat="1" ht="25.5" x14ac:dyDescent="0.2">
      <c r="A38" s="128"/>
      <c r="B38" s="62" t="s">
        <v>63</v>
      </c>
      <c r="C38" s="90" t="s">
        <v>57</v>
      </c>
      <c r="D38" s="124" t="s">
        <v>296</v>
      </c>
      <c r="E38" s="90" t="s">
        <v>100</v>
      </c>
      <c r="F38" s="90" t="s">
        <v>3</v>
      </c>
      <c r="G38" s="89">
        <f>LOOKUP($F38,'Classroom QTY'!$A$4:$B$18)</f>
        <v>1</v>
      </c>
      <c r="H38" s="90" t="s">
        <v>57</v>
      </c>
      <c r="I38" s="101" t="s">
        <v>123</v>
      </c>
      <c r="J38" s="90" t="s">
        <v>121</v>
      </c>
      <c r="K38" s="102">
        <v>21.99</v>
      </c>
      <c r="L38" s="90" t="s">
        <v>8</v>
      </c>
      <c r="M38" s="62">
        <v>1</v>
      </c>
      <c r="N38" s="90"/>
    </row>
    <row r="39" spans="1:14" s="29" customFormat="1" ht="38.25" x14ac:dyDescent="0.2">
      <c r="A39" s="128"/>
      <c r="B39" s="62" t="s">
        <v>63</v>
      </c>
      <c r="C39" s="90" t="s">
        <v>58</v>
      </c>
      <c r="D39" s="124"/>
      <c r="E39" s="90" t="s">
        <v>100</v>
      </c>
      <c r="F39" s="90" t="s">
        <v>3</v>
      </c>
      <c r="G39" s="89">
        <f>LOOKUP($F39,'Classroom QTY'!$A$4:$B$18)</f>
        <v>1</v>
      </c>
      <c r="H39" s="90" t="s">
        <v>120</v>
      </c>
      <c r="I39" s="101" t="s">
        <v>122</v>
      </c>
      <c r="J39" s="90" t="s">
        <v>121</v>
      </c>
      <c r="K39" s="102">
        <v>25.99</v>
      </c>
      <c r="L39" s="90" t="s">
        <v>8</v>
      </c>
      <c r="M39" s="62">
        <v>1</v>
      </c>
      <c r="N39" s="90"/>
    </row>
    <row r="40" spans="1:14" s="29" customFormat="1" ht="38.25" x14ac:dyDescent="0.2">
      <c r="A40" s="128"/>
      <c r="B40" s="62" t="s">
        <v>63</v>
      </c>
      <c r="C40" s="90" t="s">
        <v>291</v>
      </c>
      <c r="D40" s="124"/>
      <c r="E40" s="90" t="s">
        <v>100</v>
      </c>
      <c r="F40" s="90" t="s">
        <v>3</v>
      </c>
      <c r="G40" s="89">
        <f>LOOKUP($F40,'Classroom QTY'!$A$4:$B$18)</f>
        <v>1</v>
      </c>
      <c r="H40" s="90" t="s">
        <v>59</v>
      </c>
      <c r="I40" s="101" t="s">
        <v>60</v>
      </c>
      <c r="J40" s="90" t="s">
        <v>10</v>
      </c>
      <c r="K40" s="102">
        <v>8.9700000000000006</v>
      </c>
      <c r="L40" s="90" t="s">
        <v>8</v>
      </c>
      <c r="M40" s="62">
        <v>1</v>
      </c>
      <c r="N40" s="90"/>
    </row>
    <row r="41" spans="1:14" s="29" customFormat="1" ht="38.25" x14ac:dyDescent="0.2">
      <c r="A41" s="128"/>
      <c r="B41" s="62" t="s">
        <v>63</v>
      </c>
      <c r="C41" s="90" t="s">
        <v>300</v>
      </c>
      <c r="D41" s="90" t="s">
        <v>228</v>
      </c>
      <c r="E41" s="90" t="s">
        <v>100</v>
      </c>
      <c r="F41" s="90" t="s">
        <v>3</v>
      </c>
      <c r="G41" s="89">
        <f>LOOKUP($F41,'Classroom QTY'!$A$4:$B$18)</f>
        <v>1</v>
      </c>
      <c r="H41" s="90"/>
      <c r="I41" s="101"/>
      <c r="J41" s="90"/>
      <c r="K41" s="102"/>
      <c r="L41" s="90"/>
      <c r="M41" s="62"/>
      <c r="N41" s="90"/>
    </row>
    <row r="42" spans="1:14" s="29" customFormat="1" ht="38.25" x14ac:dyDescent="0.2">
      <c r="A42" s="128"/>
      <c r="B42" s="62" t="s">
        <v>63</v>
      </c>
      <c r="C42" s="90" t="s">
        <v>20</v>
      </c>
      <c r="D42" s="90" t="s">
        <v>89</v>
      </c>
      <c r="E42" s="90" t="s">
        <v>100</v>
      </c>
      <c r="F42" s="90" t="s">
        <v>3</v>
      </c>
      <c r="G42" s="89">
        <f>LOOKUP($F42,'Classroom QTY'!$A$4:$B$18)</f>
        <v>1</v>
      </c>
      <c r="H42" s="90" t="s">
        <v>20</v>
      </c>
      <c r="I42" s="156" t="s">
        <v>292</v>
      </c>
      <c r="J42" s="90" t="s">
        <v>10</v>
      </c>
      <c r="K42" s="102">
        <v>5.95</v>
      </c>
      <c r="L42" s="90" t="s">
        <v>12</v>
      </c>
      <c r="M42" s="62">
        <v>1</v>
      </c>
      <c r="N42" s="90"/>
    </row>
    <row r="43" spans="1:14" ht="25.5" x14ac:dyDescent="0.2">
      <c r="A43" s="128" t="s">
        <v>91</v>
      </c>
      <c r="B43" s="44" t="s">
        <v>62</v>
      </c>
      <c r="C43" s="40" t="s">
        <v>155</v>
      </c>
      <c r="D43" s="40" t="s">
        <v>234</v>
      </c>
      <c r="E43" s="40" t="s">
        <v>9</v>
      </c>
      <c r="F43" s="40" t="s">
        <v>30</v>
      </c>
      <c r="G43" s="33">
        <f>LOOKUP($F43,'Classroom QTY'!$A$4:$B$18)</f>
        <v>34</v>
      </c>
      <c r="H43" s="40"/>
      <c r="I43" s="40"/>
      <c r="J43" s="40"/>
      <c r="K43" s="8"/>
      <c r="L43" s="40"/>
      <c r="M43" s="44"/>
      <c r="N43" s="40"/>
    </row>
    <row r="44" spans="1:14" ht="39" thickBot="1" x14ac:dyDescent="0.25">
      <c r="A44" s="129"/>
      <c r="B44" s="26" t="s">
        <v>62</v>
      </c>
      <c r="C44" s="27" t="s">
        <v>294</v>
      </c>
      <c r="D44" s="27" t="s">
        <v>234</v>
      </c>
      <c r="E44" s="27" t="s">
        <v>265</v>
      </c>
      <c r="F44" s="27" t="s">
        <v>4</v>
      </c>
      <c r="G44" s="34">
        <f>LOOKUP($F44,'Classroom QTY'!$A$4:$B$18)</f>
        <v>1</v>
      </c>
      <c r="H44" s="27"/>
      <c r="I44" s="27"/>
      <c r="J44" s="27"/>
      <c r="K44" s="19"/>
      <c r="L44" s="27"/>
      <c r="M44" s="26"/>
      <c r="N44" s="27"/>
    </row>
    <row r="45" spans="1:14" s="28" customFormat="1" ht="25.5" customHeight="1" thickTop="1" x14ac:dyDescent="0.2">
      <c r="A45" s="132" t="s">
        <v>105</v>
      </c>
      <c r="B45" s="122" t="s">
        <v>63</v>
      </c>
      <c r="C45" s="120" t="s">
        <v>108</v>
      </c>
      <c r="D45" s="130" t="s">
        <v>250</v>
      </c>
      <c r="E45" s="59" t="s">
        <v>9</v>
      </c>
      <c r="F45" s="59" t="s">
        <v>30</v>
      </c>
      <c r="G45" s="60">
        <f>LOOKUP($F45,'[1]Classroom QTY'!$A$4:$B$14)</f>
        <v>34</v>
      </c>
      <c r="H45" s="120" t="s">
        <v>29</v>
      </c>
      <c r="I45" s="120" t="s">
        <v>162</v>
      </c>
      <c r="J45" s="120"/>
      <c r="K45" s="167">
        <v>0.41</v>
      </c>
      <c r="L45" s="122" t="s">
        <v>8</v>
      </c>
      <c r="M45" s="168">
        <v>35</v>
      </c>
      <c r="N45" s="122"/>
    </row>
    <row r="46" spans="1:14" s="28" customFormat="1" ht="25.5" customHeight="1" x14ac:dyDescent="0.2">
      <c r="A46" s="133"/>
      <c r="B46" s="123"/>
      <c r="C46" s="121"/>
      <c r="D46" s="131"/>
      <c r="E46" s="61" t="s">
        <v>66</v>
      </c>
      <c r="F46" s="61" t="s">
        <v>4</v>
      </c>
      <c r="G46" s="62">
        <f>LOOKUP($F46,'[1]Classroom QTY'!$A$4:$B$14)</f>
        <v>1</v>
      </c>
      <c r="H46" s="121"/>
      <c r="I46" s="121"/>
      <c r="J46" s="121"/>
      <c r="K46" s="169"/>
      <c r="L46" s="123"/>
      <c r="M46" s="170"/>
      <c r="N46" s="123"/>
    </row>
    <row r="47" spans="1:14" s="28" customFormat="1" ht="62.25" customHeight="1" x14ac:dyDescent="0.2">
      <c r="A47" s="133"/>
      <c r="B47" s="62" t="s">
        <v>63</v>
      </c>
      <c r="C47" s="61" t="s">
        <v>65</v>
      </c>
      <c r="D47" s="97" t="s">
        <v>250</v>
      </c>
      <c r="E47" s="61" t="s">
        <v>100</v>
      </c>
      <c r="F47" s="61" t="s">
        <v>3</v>
      </c>
      <c r="G47" s="62">
        <f>LOOKUP($F47,'[1]Classroom QTY'!$A$4:$B$14)</f>
        <v>1</v>
      </c>
      <c r="H47" s="61" t="s">
        <v>163</v>
      </c>
      <c r="I47" s="92" t="s">
        <v>164</v>
      </c>
      <c r="J47" s="61" t="s">
        <v>10</v>
      </c>
      <c r="K47" s="63">
        <v>41.58</v>
      </c>
      <c r="L47" s="62" t="s">
        <v>165</v>
      </c>
      <c r="M47" s="62">
        <v>1</v>
      </c>
      <c r="N47" s="90"/>
    </row>
    <row r="48" spans="1:14" s="28" customFormat="1" ht="53.25" customHeight="1" x14ac:dyDescent="0.2">
      <c r="A48" s="133"/>
      <c r="B48" s="62" t="s">
        <v>63</v>
      </c>
      <c r="C48" s="61" t="s">
        <v>28</v>
      </c>
      <c r="D48" s="97" t="s">
        <v>250</v>
      </c>
      <c r="E48" s="61" t="s">
        <v>100</v>
      </c>
      <c r="F48" s="61" t="s">
        <v>3</v>
      </c>
      <c r="G48" s="62">
        <f>LOOKUP($F48,'[1]Classroom QTY'!$A$4:$B$14)</f>
        <v>1</v>
      </c>
      <c r="H48" s="61" t="s">
        <v>166</v>
      </c>
      <c r="I48" s="92" t="s">
        <v>167</v>
      </c>
      <c r="J48" s="61" t="s">
        <v>168</v>
      </c>
      <c r="K48" s="63">
        <v>9.99</v>
      </c>
      <c r="L48" s="62" t="s">
        <v>8</v>
      </c>
      <c r="M48" s="62">
        <v>1</v>
      </c>
      <c r="N48" s="90"/>
    </row>
    <row r="49" spans="1:14" s="28" customFormat="1" ht="26.25" thickBot="1" x14ac:dyDescent="0.25">
      <c r="A49" s="134"/>
      <c r="B49" s="64" t="s">
        <v>63</v>
      </c>
      <c r="C49" s="65" t="s">
        <v>61</v>
      </c>
      <c r="D49" s="65"/>
      <c r="E49" s="65" t="s">
        <v>100</v>
      </c>
      <c r="F49" s="65" t="s">
        <v>3</v>
      </c>
      <c r="G49" s="64">
        <f>LOOKUP($F49,'[1]Classroom QTY'!$A$4:$B$14)</f>
        <v>1</v>
      </c>
      <c r="H49" s="65" t="s">
        <v>169</v>
      </c>
      <c r="I49" s="66" t="s">
        <v>74</v>
      </c>
      <c r="J49" s="65" t="s">
        <v>73</v>
      </c>
      <c r="K49" s="67">
        <v>2</v>
      </c>
      <c r="L49" s="64" t="s">
        <v>8</v>
      </c>
      <c r="M49" s="64">
        <v>1</v>
      </c>
      <c r="N49" s="68"/>
    </row>
    <row r="50" spans="1:14" s="10" customFormat="1" ht="13.5" thickTop="1" x14ac:dyDescent="0.2">
      <c r="A50" s="38"/>
      <c r="B50" s="1"/>
      <c r="C50" s="12"/>
      <c r="D50" s="12"/>
      <c r="E50" s="12"/>
      <c r="F50" s="12"/>
      <c r="G50" s="4"/>
      <c r="H50" s="12"/>
      <c r="I50" s="12"/>
      <c r="J50" s="12"/>
      <c r="K50" s="7"/>
      <c r="L50" s="12"/>
      <c r="M50" s="3"/>
      <c r="N50" s="12"/>
    </row>
    <row r="51" spans="1:14" s="10" customFormat="1" x14ac:dyDescent="0.2">
      <c r="A51" s="38"/>
      <c r="B51" s="1"/>
      <c r="C51" s="12"/>
      <c r="D51" s="12"/>
      <c r="E51" s="12"/>
      <c r="F51" s="12"/>
      <c r="G51" s="4"/>
      <c r="H51" s="12"/>
      <c r="I51" s="12"/>
      <c r="J51" s="12"/>
      <c r="K51" s="7"/>
      <c r="L51" s="12"/>
      <c r="M51" s="3"/>
      <c r="N51" s="12"/>
    </row>
    <row r="52" spans="1:14" s="10" customFormat="1" x14ac:dyDescent="0.2">
      <c r="A52" s="38"/>
      <c r="B52" s="1"/>
      <c r="C52" s="12"/>
      <c r="D52" s="12"/>
      <c r="E52" s="12"/>
      <c r="F52" s="12"/>
      <c r="G52" s="4"/>
      <c r="H52" s="12"/>
      <c r="I52" s="12"/>
      <c r="J52" s="12"/>
      <c r="K52" s="7"/>
      <c r="L52" s="12"/>
      <c r="M52" s="3"/>
      <c r="N52" s="12"/>
    </row>
    <row r="53" spans="1:14" s="10" customFormat="1" x14ac:dyDescent="0.2">
      <c r="A53" s="38"/>
      <c r="B53" s="1"/>
      <c r="C53" s="12"/>
      <c r="D53" s="12"/>
      <c r="E53" s="12"/>
      <c r="F53" s="12"/>
      <c r="G53" s="4"/>
      <c r="H53" s="12"/>
      <c r="I53" s="12"/>
      <c r="J53" s="12"/>
      <c r="K53" s="7"/>
      <c r="L53" s="12"/>
      <c r="M53" s="3"/>
      <c r="N53" s="12"/>
    </row>
    <row r="54" spans="1:14" s="10" customFormat="1" x14ac:dyDescent="0.2">
      <c r="A54" s="38"/>
      <c r="B54" s="1"/>
      <c r="C54" s="12"/>
      <c r="D54" s="12"/>
      <c r="E54" s="12"/>
      <c r="F54" s="12"/>
      <c r="G54" s="4"/>
      <c r="H54" s="12"/>
      <c r="I54" s="12"/>
      <c r="J54" s="12"/>
      <c r="K54" s="7"/>
      <c r="L54" s="12"/>
      <c r="M54" s="3"/>
      <c r="N54" s="12"/>
    </row>
    <row r="55" spans="1:14" s="10" customFormat="1" x14ac:dyDescent="0.2">
      <c r="A55" s="38"/>
      <c r="B55" s="1"/>
      <c r="C55" s="12"/>
      <c r="D55" s="12"/>
      <c r="E55" s="12"/>
      <c r="F55" s="12"/>
      <c r="G55" s="4"/>
      <c r="H55" s="12"/>
      <c r="I55" s="12"/>
      <c r="J55" s="12"/>
      <c r="K55" s="7"/>
      <c r="L55" s="12"/>
      <c r="M55" s="3"/>
      <c r="N55" s="12"/>
    </row>
    <row r="56" spans="1:14" s="10" customFormat="1" x14ac:dyDescent="0.2">
      <c r="A56" s="38"/>
      <c r="B56" s="1"/>
      <c r="C56" s="12"/>
      <c r="D56" s="12"/>
      <c r="E56" s="12"/>
      <c r="F56" s="12"/>
      <c r="G56" s="4"/>
      <c r="H56" s="12"/>
      <c r="I56" s="12"/>
      <c r="J56" s="12"/>
      <c r="K56" s="7"/>
      <c r="L56" s="12"/>
      <c r="M56" s="3"/>
      <c r="N56" s="12"/>
    </row>
    <row r="57" spans="1:14" s="10" customFormat="1" x14ac:dyDescent="0.2">
      <c r="A57" s="38"/>
      <c r="B57" s="1"/>
      <c r="C57" s="12"/>
      <c r="D57" s="12"/>
      <c r="E57" s="12"/>
      <c r="F57" s="12"/>
      <c r="G57" s="4"/>
      <c r="H57" s="12"/>
      <c r="I57" s="12"/>
      <c r="J57" s="12"/>
      <c r="K57" s="7"/>
      <c r="L57" s="12"/>
      <c r="M57" s="3"/>
      <c r="N57" s="12"/>
    </row>
    <row r="58" spans="1:14" s="10" customFormat="1" x14ac:dyDescent="0.2">
      <c r="A58" s="38"/>
      <c r="B58" s="1"/>
      <c r="C58" s="12"/>
      <c r="D58" s="12"/>
      <c r="E58" s="12"/>
      <c r="F58" s="12"/>
      <c r="G58" s="4"/>
      <c r="H58" s="12"/>
      <c r="I58" s="12"/>
      <c r="J58" s="12"/>
      <c r="K58" s="7"/>
      <c r="L58" s="12"/>
      <c r="M58" s="3"/>
      <c r="N58" s="12"/>
    </row>
    <row r="59" spans="1:14" s="10" customFormat="1" x14ac:dyDescent="0.2">
      <c r="A59" s="38"/>
      <c r="B59" s="1"/>
      <c r="C59" s="12"/>
      <c r="D59" s="12"/>
      <c r="E59" s="12"/>
      <c r="F59" s="12"/>
      <c r="G59" s="4"/>
      <c r="H59" s="12"/>
      <c r="I59" s="12"/>
      <c r="J59" s="12"/>
      <c r="K59" s="7"/>
      <c r="L59" s="12"/>
      <c r="M59" s="3"/>
      <c r="N59" s="12"/>
    </row>
    <row r="60" spans="1:14" s="10" customFormat="1" x14ac:dyDescent="0.2">
      <c r="A60" s="38"/>
      <c r="B60" s="1"/>
      <c r="C60" s="12"/>
      <c r="D60" s="12"/>
      <c r="E60" s="12"/>
      <c r="F60" s="12"/>
      <c r="G60" s="4"/>
      <c r="H60" s="12"/>
      <c r="I60" s="12"/>
      <c r="J60" s="12"/>
      <c r="K60" s="7"/>
      <c r="L60" s="12"/>
      <c r="M60" s="3"/>
      <c r="N60" s="12"/>
    </row>
    <row r="61" spans="1:14" s="10" customFormat="1" x14ac:dyDescent="0.2">
      <c r="A61" s="38"/>
      <c r="B61" s="1"/>
      <c r="C61" s="12"/>
      <c r="D61" s="12"/>
      <c r="E61" s="12"/>
      <c r="F61" s="12"/>
      <c r="G61" s="4"/>
      <c r="H61" s="12"/>
      <c r="I61" s="12"/>
      <c r="J61" s="12"/>
      <c r="K61" s="7"/>
      <c r="L61" s="12"/>
      <c r="M61" s="3"/>
      <c r="N61" s="12"/>
    </row>
    <row r="62" spans="1:14" s="10" customFormat="1" x14ac:dyDescent="0.2">
      <c r="A62" s="38"/>
      <c r="B62" s="1"/>
      <c r="C62" s="12"/>
      <c r="D62" s="12"/>
      <c r="E62" s="12"/>
      <c r="F62" s="12"/>
      <c r="G62" s="4"/>
      <c r="H62" s="12"/>
      <c r="I62" s="12"/>
      <c r="J62" s="12"/>
      <c r="K62" s="7"/>
      <c r="L62" s="12"/>
      <c r="M62" s="3"/>
      <c r="N62" s="12"/>
    </row>
    <row r="63" spans="1:14" s="10" customFormat="1" x14ac:dyDescent="0.2">
      <c r="A63" s="38"/>
      <c r="B63" s="1"/>
      <c r="C63" s="12"/>
      <c r="D63" s="12"/>
      <c r="E63" s="12"/>
      <c r="F63" s="12"/>
      <c r="G63" s="4"/>
      <c r="H63" s="12"/>
      <c r="I63" s="12"/>
      <c r="J63" s="12"/>
      <c r="K63" s="7"/>
      <c r="L63" s="12"/>
      <c r="M63" s="3"/>
      <c r="N63" s="12"/>
    </row>
    <row r="64" spans="1:14" s="10" customFormat="1" x14ac:dyDescent="0.2">
      <c r="A64" s="38"/>
      <c r="B64" s="1"/>
      <c r="C64" s="12"/>
      <c r="D64" s="12"/>
      <c r="E64" s="12"/>
      <c r="F64" s="12"/>
      <c r="G64" s="4"/>
      <c r="H64" s="12"/>
      <c r="I64" s="12"/>
      <c r="J64" s="12"/>
      <c r="K64" s="7"/>
      <c r="L64" s="12"/>
      <c r="M64" s="3"/>
      <c r="N64" s="12"/>
    </row>
    <row r="65" spans="1:14" s="10" customFormat="1" x14ac:dyDescent="0.2">
      <c r="A65" s="38"/>
      <c r="B65" s="1"/>
      <c r="C65" s="12"/>
      <c r="D65" s="12"/>
      <c r="E65" s="12"/>
      <c r="F65" s="12"/>
      <c r="G65" s="4"/>
      <c r="H65" s="12"/>
      <c r="I65" s="12"/>
      <c r="J65" s="12"/>
      <c r="K65" s="7"/>
      <c r="L65" s="12"/>
      <c r="M65" s="3"/>
      <c r="N65" s="12"/>
    </row>
    <row r="66" spans="1:14" s="10" customFormat="1" x14ac:dyDescent="0.2">
      <c r="A66" s="38"/>
      <c r="B66" s="1"/>
      <c r="C66" s="12"/>
      <c r="D66" s="12"/>
      <c r="E66" s="12"/>
      <c r="F66" s="12"/>
      <c r="G66" s="4"/>
      <c r="H66" s="12"/>
      <c r="I66" s="12"/>
      <c r="J66" s="12"/>
      <c r="K66" s="7"/>
      <c r="L66" s="12"/>
      <c r="M66" s="3"/>
      <c r="N66" s="12"/>
    </row>
    <row r="67" spans="1:14" s="10" customFormat="1" x14ac:dyDescent="0.2">
      <c r="A67" s="38"/>
      <c r="B67" s="1"/>
      <c r="C67" s="12"/>
      <c r="D67" s="12"/>
      <c r="E67" s="12"/>
      <c r="F67" s="12"/>
      <c r="G67" s="4"/>
      <c r="H67" s="12"/>
      <c r="I67" s="12"/>
      <c r="J67" s="12"/>
      <c r="K67" s="7"/>
      <c r="L67" s="12"/>
      <c r="M67" s="3"/>
      <c r="N67" s="12"/>
    </row>
    <row r="68" spans="1:14" s="10" customFormat="1" x14ac:dyDescent="0.2">
      <c r="A68" s="38"/>
      <c r="B68" s="1"/>
      <c r="C68" s="12"/>
      <c r="D68" s="12"/>
      <c r="E68" s="12"/>
      <c r="F68" s="12"/>
      <c r="G68" s="4"/>
      <c r="H68" s="12"/>
      <c r="I68" s="12"/>
      <c r="J68" s="12"/>
      <c r="K68" s="7"/>
      <c r="L68" s="12"/>
      <c r="M68" s="3"/>
      <c r="N68" s="12"/>
    </row>
    <row r="69" spans="1:14" s="10" customFormat="1" x14ac:dyDescent="0.2">
      <c r="A69" s="38"/>
      <c r="B69" s="1"/>
      <c r="C69" s="12"/>
      <c r="D69" s="12"/>
      <c r="E69" s="12"/>
      <c r="F69" s="12"/>
      <c r="G69" s="4"/>
      <c r="H69" s="12"/>
      <c r="I69" s="12"/>
      <c r="J69" s="12"/>
      <c r="K69" s="7"/>
      <c r="L69" s="12"/>
      <c r="M69" s="3"/>
      <c r="N69" s="12"/>
    </row>
    <row r="70" spans="1:14" s="10" customFormat="1" x14ac:dyDescent="0.2">
      <c r="A70" s="38"/>
      <c r="B70" s="1"/>
      <c r="C70" s="12"/>
      <c r="D70" s="12"/>
      <c r="E70" s="12"/>
      <c r="F70" s="12"/>
      <c r="G70" s="4"/>
      <c r="H70" s="12"/>
      <c r="I70" s="12"/>
      <c r="J70" s="12"/>
      <c r="K70" s="7"/>
      <c r="L70" s="12"/>
      <c r="M70" s="3"/>
      <c r="N70" s="12"/>
    </row>
    <row r="71" spans="1:14" s="10" customFormat="1" x14ac:dyDescent="0.2">
      <c r="A71" s="38"/>
      <c r="B71" s="1"/>
      <c r="C71" s="12"/>
      <c r="D71" s="12"/>
      <c r="E71" s="12"/>
      <c r="F71" s="12"/>
      <c r="G71" s="4"/>
      <c r="H71" s="12"/>
      <c r="I71" s="12"/>
      <c r="J71" s="12"/>
      <c r="K71" s="7"/>
      <c r="L71" s="12"/>
      <c r="M71" s="3"/>
      <c r="N71" s="12"/>
    </row>
    <row r="72" spans="1:14" s="10" customFormat="1" x14ac:dyDescent="0.2">
      <c r="A72" s="38"/>
      <c r="B72" s="1"/>
      <c r="C72" s="12"/>
      <c r="D72" s="12"/>
      <c r="E72" s="12"/>
      <c r="F72" s="12"/>
      <c r="G72" s="4"/>
      <c r="H72" s="12"/>
      <c r="I72" s="12"/>
      <c r="J72" s="12"/>
      <c r="K72" s="7"/>
      <c r="L72" s="12"/>
      <c r="M72" s="3"/>
      <c r="N72" s="12"/>
    </row>
    <row r="73" spans="1:14" s="10" customFormat="1" x14ac:dyDescent="0.2">
      <c r="A73" s="38"/>
      <c r="B73" s="1"/>
      <c r="C73" s="12"/>
      <c r="D73" s="12"/>
      <c r="E73" s="12"/>
      <c r="F73" s="12"/>
      <c r="G73" s="4"/>
      <c r="H73" s="12"/>
      <c r="I73" s="12"/>
      <c r="J73" s="12"/>
      <c r="K73" s="7"/>
      <c r="L73" s="12"/>
      <c r="M73" s="3"/>
      <c r="N73" s="12"/>
    </row>
    <row r="74" spans="1:14" s="10" customFormat="1" x14ac:dyDescent="0.2">
      <c r="A74" s="38"/>
      <c r="B74" s="1"/>
      <c r="C74" s="12"/>
      <c r="D74" s="12"/>
      <c r="E74" s="12"/>
      <c r="F74" s="12"/>
      <c r="G74" s="4"/>
      <c r="H74" s="12"/>
      <c r="I74" s="12"/>
      <c r="J74" s="12"/>
      <c r="K74" s="7"/>
      <c r="L74" s="12"/>
      <c r="M74" s="3"/>
      <c r="N74" s="12"/>
    </row>
    <row r="75" spans="1:14" s="10" customFormat="1" x14ac:dyDescent="0.2">
      <c r="A75" s="38"/>
      <c r="B75" s="1"/>
      <c r="C75" s="12"/>
      <c r="D75" s="12"/>
      <c r="E75" s="12"/>
      <c r="F75" s="12"/>
      <c r="G75" s="4"/>
      <c r="H75" s="12"/>
      <c r="I75" s="12"/>
      <c r="J75" s="12"/>
      <c r="K75" s="7"/>
      <c r="L75" s="12"/>
      <c r="M75" s="3"/>
      <c r="N75" s="12"/>
    </row>
    <row r="76" spans="1:14" s="10" customFormat="1" x14ac:dyDescent="0.2">
      <c r="A76" s="38"/>
      <c r="B76" s="1"/>
      <c r="C76" s="12"/>
      <c r="D76" s="12"/>
      <c r="E76" s="12"/>
      <c r="F76" s="12"/>
      <c r="G76" s="4"/>
      <c r="H76" s="12"/>
      <c r="I76" s="12"/>
      <c r="J76" s="12"/>
      <c r="K76" s="7"/>
      <c r="L76" s="12"/>
      <c r="M76" s="3"/>
      <c r="N76" s="12"/>
    </row>
    <row r="77" spans="1:14" s="10" customFormat="1" x14ac:dyDescent="0.2">
      <c r="A77" s="38"/>
      <c r="B77" s="1"/>
      <c r="C77" s="12"/>
      <c r="D77" s="12"/>
      <c r="E77" s="12"/>
      <c r="F77" s="12"/>
      <c r="G77" s="4"/>
      <c r="H77" s="12"/>
      <c r="I77" s="12"/>
      <c r="J77" s="12"/>
      <c r="K77" s="7"/>
      <c r="L77" s="12"/>
      <c r="M77" s="3"/>
      <c r="N77" s="12"/>
    </row>
    <row r="78" spans="1:14" s="10" customFormat="1" x14ac:dyDescent="0.2">
      <c r="A78" s="38"/>
      <c r="B78" s="1"/>
      <c r="C78" s="12"/>
      <c r="D78" s="12"/>
      <c r="E78" s="12"/>
      <c r="F78" s="12"/>
      <c r="G78" s="4"/>
      <c r="H78" s="12"/>
      <c r="I78" s="12"/>
      <c r="J78" s="12"/>
      <c r="K78" s="7"/>
      <c r="L78" s="12"/>
      <c r="M78" s="3"/>
      <c r="N78" s="12"/>
    </row>
    <row r="79" spans="1:14" s="10" customFormat="1" x14ac:dyDescent="0.2">
      <c r="A79" s="38"/>
      <c r="B79" s="1"/>
      <c r="C79" s="12"/>
      <c r="D79" s="12"/>
      <c r="E79" s="12"/>
      <c r="F79" s="12"/>
      <c r="G79" s="4"/>
      <c r="H79" s="12"/>
      <c r="I79" s="12"/>
      <c r="J79" s="12"/>
      <c r="K79" s="7"/>
      <c r="L79" s="12"/>
      <c r="M79" s="3"/>
      <c r="N79" s="12"/>
    </row>
    <row r="80" spans="1:14" s="10" customFormat="1" x14ac:dyDescent="0.2">
      <c r="A80" s="38"/>
      <c r="B80" s="1"/>
      <c r="C80" s="12"/>
      <c r="D80" s="12"/>
      <c r="E80" s="12"/>
      <c r="F80" s="12"/>
      <c r="G80" s="4"/>
      <c r="H80" s="12"/>
      <c r="I80" s="12"/>
      <c r="J80" s="12"/>
      <c r="K80" s="7"/>
      <c r="L80" s="12"/>
      <c r="M80" s="3"/>
      <c r="N80" s="12"/>
    </row>
    <row r="81" spans="1:14" s="10" customFormat="1" x14ac:dyDescent="0.2">
      <c r="A81" s="38"/>
      <c r="B81" s="1"/>
      <c r="C81" s="12"/>
      <c r="D81" s="12"/>
      <c r="E81" s="12"/>
      <c r="F81" s="12"/>
      <c r="G81" s="4"/>
      <c r="H81" s="12"/>
      <c r="I81" s="12"/>
      <c r="J81" s="12"/>
      <c r="K81" s="7"/>
      <c r="L81" s="12"/>
      <c r="M81" s="3"/>
      <c r="N81" s="12"/>
    </row>
    <row r="82" spans="1:14" s="10" customFormat="1" x14ac:dyDescent="0.2">
      <c r="A82" s="38"/>
      <c r="B82" s="1"/>
      <c r="C82" s="12"/>
      <c r="D82" s="12"/>
      <c r="E82" s="12"/>
      <c r="F82" s="12"/>
      <c r="G82" s="4"/>
      <c r="H82" s="12"/>
      <c r="I82" s="12"/>
      <c r="J82" s="12"/>
      <c r="K82" s="7"/>
      <c r="L82" s="12"/>
      <c r="M82" s="3"/>
      <c r="N82" s="12"/>
    </row>
    <row r="83" spans="1:14" s="10" customFormat="1" x14ac:dyDescent="0.2">
      <c r="A83" s="38"/>
      <c r="B83" s="1"/>
      <c r="C83" s="12"/>
      <c r="D83" s="12"/>
      <c r="E83" s="12"/>
      <c r="F83" s="12"/>
      <c r="G83" s="4"/>
      <c r="H83" s="12"/>
      <c r="I83" s="12"/>
      <c r="J83" s="12"/>
      <c r="K83" s="7"/>
      <c r="L83" s="12"/>
      <c r="M83" s="3"/>
      <c r="N83" s="12"/>
    </row>
    <row r="84" spans="1:14" s="10" customFormat="1" x14ac:dyDescent="0.2">
      <c r="A84" s="38"/>
      <c r="B84" s="1"/>
      <c r="C84" s="12"/>
      <c r="D84" s="12"/>
      <c r="E84" s="12"/>
      <c r="F84" s="12"/>
      <c r="G84" s="4"/>
      <c r="H84" s="12"/>
      <c r="I84" s="12"/>
      <c r="J84" s="12"/>
      <c r="K84" s="7"/>
      <c r="L84" s="12"/>
      <c r="M84" s="3"/>
      <c r="N84" s="12"/>
    </row>
    <row r="85" spans="1:14" s="10" customFormat="1" x14ac:dyDescent="0.2">
      <c r="A85" s="38"/>
      <c r="B85" s="1"/>
      <c r="C85" s="12"/>
      <c r="D85" s="12"/>
      <c r="E85" s="12"/>
      <c r="F85" s="12"/>
      <c r="G85" s="4"/>
      <c r="H85" s="12"/>
      <c r="I85" s="12"/>
      <c r="J85" s="12"/>
      <c r="K85" s="7"/>
      <c r="L85" s="12"/>
      <c r="M85" s="3"/>
      <c r="N85" s="12"/>
    </row>
    <row r="86" spans="1:14" s="10" customFormat="1" x14ac:dyDescent="0.2">
      <c r="A86" s="38"/>
      <c r="B86" s="1"/>
      <c r="C86" s="12"/>
      <c r="D86" s="12"/>
      <c r="E86" s="12"/>
      <c r="F86" s="12"/>
      <c r="G86" s="4"/>
      <c r="H86" s="12"/>
      <c r="I86" s="12"/>
      <c r="J86" s="12"/>
      <c r="K86" s="7"/>
      <c r="L86" s="12"/>
      <c r="M86" s="3"/>
      <c r="N86" s="12"/>
    </row>
    <row r="87" spans="1:14" s="10" customFormat="1" x14ac:dyDescent="0.2">
      <c r="A87" s="38"/>
      <c r="B87" s="1"/>
      <c r="C87" s="12"/>
      <c r="D87" s="12"/>
      <c r="E87" s="12"/>
      <c r="F87" s="12"/>
      <c r="G87" s="4"/>
      <c r="H87" s="12"/>
      <c r="I87" s="12"/>
      <c r="J87" s="12"/>
      <c r="K87" s="7"/>
      <c r="L87" s="12"/>
      <c r="M87" s="3"/>
      <c r="N87" s="12"/>
    </row>
    <row r="88" spans="1:14" s="10" customFormat="1" x14ac:dyDescent="0.2">
      <c r="A88" s="38"/>
      <c r="B88" s="1"/>
      <c r="C88" s="12"/>
      <c r="D88" s="12"/>
      <c r="E88" s="12"/>
      <c r="F88" s="12"/>
      <c r="G88" s="4"/>
      <c r="H88" s="12"/>
      <c r="I88" s="12"/>
      <c r="J88" s="12"/>
      <c r="K88" s="7"/>
      <c r="L88" s="12"/>
      <c r="M88" s="3"/>
      <c r="N88" s="12"/>
    </row>
    <row r="89" spans="1:14" s="10" customFormat="1" x14ac:dyDescent="0.2">
      <c r="A89" s="38"/>
      <c r="B89" s="1"/>
      <c r="C89" s="12"/>
      <c r="D89" s="12"/>
      <c r="E89" s="12"/>
      <c r="F89" s="12"/>
      <c r="G89" s="4"/>
      <c r="H89" s="12"/>
      <c r="I89" s="12"/>
      <c r="J89" s="12"/>
      <c r="K89" s="7"/>
      <c r="L89" s="12"/>
      <c r="M89" s="3"/>
      <c r="N89" s="12"/>
    </row>
    <row r="90" spans="1:14" s="10" customFormat="1" x14ac:dyDescent="0.2">
      <c r="A90" s="38"/>
      <c r="B90" s="1"/>
      <c r="C90" s="12"/>
      <c r="D90" s="12"/>
      <c r="E90" s="12"/>
      <c r="F90" s="12"/>
      <c r="G90" s="4"/>
      <c r="H90" s="12"/>
      <c r="I90" s="12"/>
      <c r="J90" s="12"/>
      <c r="K90" s="7"/>
      <c r="L90" s="12"/>
      <c r="M90" s="3"/>
      <c r="N90" s="12"/>
    </row>
    <row r="91" spans="1:14" s="10" customFormat="1" x14ac:dyDescent="0.2">
      <c r="A91" s="38"/>
      <c r="B91" s="1"/>
      <c r="C91" s="12"/>
      <c r="D91" s="12"/>
      <c r="E91" s="12"/>
      <c r="F91" s="12"/>
      <c r="G91" s="4"/>
      <c r="H91" s="12"/>
      <c r="I91" s="12"/>
      <c r="J91" s="12"/>
      <c r="K91" s="7"/>
      <c r="L91" s="12"/>
      <c r="M91" s="3"/>
      <c r="N91" s="12"/>
    </row>
    <row r="92" spans="1:14" s="10" customFormat="1" x14ac:dyDescent="0.2">
      <c r="A92" s="38"/>
      <c r="B92" s="1"/>
      <c r="C92" s="12"/>
      <c r="D92" s="12"/>
      <c r="E92" s="12"/>
      <c r="F92" s="12"/>
      <c r="G92" s="4"/>
      <c r="H92" s="12"/>
      <c r="I92" s="12"/>
      <c r="J92" s="12"/>
      <c r="K92" s="7"/>
      <c r="L92" s="12"/>
      <c r="M92" s="3"/>
      <c r="N92" s="12"/>
    </row>
    <row r="93" spans="1:14" s="10" customFormat="1" x14ac:dyDescent="0.2">
      <c r="A93" s="38"/>
      <c r="B93" s="1"/>
      <c r="C93" s="12"/>
      <c r="D93" s="12"/>
      <c r="E93" s="12"/>
      <c r="F93" s="12"/>
      <c r="G93" s="4"/>
      <c r="H93" s="12"/>
      <c r="I93" s="12"/>
      <c r="J93" s="12"/>
      <c r="K93" s="7"/>
      <c r="L93" s="12"/>
      <c r="M93" s="3"/>
      <c r="N93" s="12"/>
    </row>
    <row r="94" spans="1:14" s="10" customFormat="1" x14ac:dyDescent="0.2">
      <c r="A94" s="38"/>
      <c r="B94" s="1"/>
      <c r="C94" s="12"/>
      <c r="D94" s="12"/>
      <c r="E94" s="12"/>
      <c r="F94" s="12"/>
      <c r="G94" s="4"/>
      <c r="H94" s="12"/>
      <c r="I94" s="12"/>
      <c r="J94" s="12"/>
      <c r="K94" s="7"/>
      <c r="L94" s="12"/>
      <c r="M94" s="3"/>
      <c r="N94" s="12"/>
    </row>
    <row r="95" spans="1:14" s="10" customFormat="1" x14ac:dyDescent="0.2">
      <c r="A95" s="38"/>
      <c r="B95" s="1"/>
      <c r="C95" s="12"/>
      <c r="D95" s="12"/>
      <c r="E95" s="12"/>
      <c r="F95" s="12"/>
      <c r="G95" s="4"/>
      <c r="H95" s="12"/>
      <c r="I95" s="12"/>
      <c r="J95" s="12"/>
      <c r="K95" s="7"/>
      <c r="L95" s="12"/>
      <c r="M95" s="3"/>
      <c r="N95" s="12"/>
    </row>
    <row r="96" spans="1:14" s="10" customFormat="1" x14ac:dyDescent="0.2">
      <c r="A96" s="38"/>
      <c r="B96" s="1"/>
      <c r="C96" s="12"/>
      <c r="D96" s="12"/>
      <c r="E96" s="12"/>
      <c r="F96" s="12"/>
      <c r="G96" s="4"/>
      <c r="H96" s="12"/>
      <c r="I96" s="12"/>
      <c r="J96" s="12"/>
      <c r="K96" s="7"/>
      <c r="L96" s="12"/>
      <c r="M96" s="3"/>
      <c r="N96" s="12"/>
    </row>
    <row r="97" spans="1:14" s="10" customFormat="1" x14ac:dyDescent="0.2">
      <c r="A97" s="38"/>
      <c r="B97" s="1"/>
      <c r="C97" s="12"/>
      <c r="D97" s="12"/>
      <c r="E97" s="12"/>
      <c r="F97" s="12"/>
      <c r="G97" s="4"/>
      <c r="H97" s="12"/>
      <c r="I97" s="12"/>
      <c r="J97" s="12"/>
      <c r="K97" s="7"/>
      <c r="L97" s="12"/>
      <c r="M97" s="3"/>
      <c r="N97" s="12"/>
    </row>
    <row r="98" spans="1:14" s="10" customFormat="1" x14ac:dyDescent="0.2">
      <c r="A98" s="38"/>
      <c r="B98" s="1"/>
      <c r="C98" s="12"/>
      <c r="D98" s="12"/>
      <c r="E98" s="12"/>
      <c r="F98" s="12"/>
      <c r="G98" s="4"/>
      <c r="H98" s="12"/>
      <c r="I98" s="12"/>
      <c r="J98" s="12"/>
      <c r="K98" s="7"/>
      <c r="L98" s="12"/>
      <c r="M98" s="3"/>
      <c r="N98" s="12"/>
    </row>
    <row r="99" spans="1:14" s="10" customFormat="1" x14ac:dyDescent="0.2">
      <c r="A99" s="38"/>
      <c r="B99" s="1"/>
      <c r="C99" s="12"/>
      <c r="D99" s="12"/>
      <c r="E99" s="12"/>
      <c r="F99" s="12"/>
      <c r="G99" s="4"/>
      <c r="H99" s="12"/>
      <c r="I99" s="12"/>
      <c r="J99" s="12"/>
      <c r="K99" s="7"/>
      <c r="L99" s="12"/>
      <c r="M99" s="3"/>
      <c r="N99" s="12"/>
    </row>
    <row r="100" spans="1:14" s="10" customFormat="1" x14ac:dyDescent="0.2">
      <c r="A100" s="38"/>
      <c r="B100" s="1"/>
      <c r="C100" s="12"/>
      <c r="D100" s="12"/>
      <c r="E100" s="12"/>
      <c r="F100" s="12"/>
      <c r="G100" s="4"/>
      <c r="H100" s="12"/>
      <c r="I100" s="12"/>
      <c r="J100" s="12"/>
      <c r="K100" s="7"/>
      <c r="L100" s="12"/>
      <c r="M100" s="3"/>
      <c r="N100" s="12"/>
    </row>
    <row r="101" spans="1:14" s="10" customFormat="1" x14ac:dyDescent="0.2">
      <c r="A101" s="38"/>
      <c r="B101" s="1"/>
      <c r="C101" s="12"/>
      <c r="D101" s="12"/>
      <c r="E101" s="12"/>
      <c r="F101" s="12"/>
      <c r="G101" s="4"/>
      <c r="H101" s="12"/>
      <c r="I101" s="12"/>
      <c r="J101" s="12"/>
      <c r="K101" s="7"/>
      <c r="L101" s="12"/>
      <c r="M101" s="3"/>
      <c r="N101" s="12"/>
    </row>
    <row r="102" spans="1:14" s="10" customFormat="1" x14ac:dyDescent="0.2">
      <c r="A102" s="38"/>
      <c r="B102" s="1"/>
      <c r="C102" s="12"/>
      <c r="D102" s="12"/>
      <c r="E102" s="12"/>
      <c r="F102" s="12"/>
      <c r="G102" s="4"/>
      <c r="H102" s="12"/>
      <c r="I102" s="12"/>
      <c r="J102" s="12"/>
      <c r="K102" s="7"/>
      <c r="L102" s="12"/>
      <c r="M102" s="3"/>
      <c r="N102" s="12"/>
    </row>
    <row r="103" spans="1:14" s="10" customFormat="1" x14ac:dyDescent="0.2">
      <c r="A103" s="38"/>
      <c r="B103" s="1"/>
      <c r="C103" s="12"/>
      <c r="D103" s="12"/>
      <c r="E103" s="12"/>
      <c r="F103" s="12"/>
      <c r="G103" s="4"/>
      <c r="H103" s="12"/>
      <c r="I103" s="12"/>
      <c r="J103" s="12"/>
      <c r="K103" s="7"/>
      <c r="L103" s="12"/>
      <c r="M103" s="3"/>
      <c r="N103" s="12"/>
    </row>
    <row r="104" spans="1:14" s="10" customFormat="1" x14ac:dyDescent="0.2">
      <c r="A104" s="38"/>
      <c r="B104" s="1"/>
      <c r="C104" s="12"/>
      <c r="D104" s="12"/>
      <c r="E104" s="12"/>
      <c r="F104" s="12"/>
      <c r="G104" s="4"/>
      <c r="H104" s="12"/>
      <c r="I104" s="12"/>
      <c r="J104" s="12"/>
      <c r="K104" s="7"/>
      <c r="L104" s="12"/>
      <c r="M104" s="3"/>
      <c r="N104" s="12"/>
    </row>
    <row r="105" spans="1:14" s="10" customFormat="1" x14ac:dyDescent="0.2">
      <c r="A105" s="38"/>
      <c r="B105" s="1"/>
      <c r="C105" s="12"/>
      <c r="D105" s="12"/>
      <c r="E105" s="12"/>
      <c r="F105" s="12"/>
      <c r="G105" s="4"/>
      <c r="H105" s="12"/>
      <c r="I105" s="12"/>
      <c r="J105" s="12"/>
      <c r="K105" s="7"/>
      <c r="L105" s="12"/>
      <c r="M105" s="3"/>
      <c r="N105" s="12"/>
    </row>
    <row r="106" spans="1:14" s="10" customFormat="1" x14ac:dyDescent="0.2">
      <c r="A106" s="38"/>
      <c r="B106" s="1"/>
      <c r="C106" s="12"/>
      <c r="D106" s="12"/>
      <c r="E106" s="12"/>
      <c r="F106" s="12"/>
      <c r="G106" s="4"/>
      <c r="H106" s="12"/>
      <c r="I106" s="12"/>
      <c r="J106" s="12"/>
      <c r="K106" s="7"/>
      <c r="L106" s="12"/>
      <c r="M106" s="3"/>
      <c r="N106" s="12"/>
    </row>
    <row r="107" spans="1:14" s="10" customFormat="1" x14ac:dyDescent="0.2">
      <c r="A107" s="38"/>
      <c r="B107" s="1"/>
      <c r="C107" s="12"/>
      <c r="D107" s="12"/>
      <c r="E107" s="12"/>
      <c r="F107" s="12"/>
      <c r="G107" s="4"/>
      <c r="H107" s="12"/>
      <c r="I107" s="12"/>
      <c r="J107" s="12"/>
      <c r="K107" s="7"/>
      <c r="L107" s="12"/>
      <c r="M107" s="3"/>
      <c r="N107" s="12"/>
    </row>
    <row r="108" spans="1:14" s="10" customFormat="1" x14ac:dyDescent="0.2">
      <c r="A108" s="38"/>
      <c r="B108" s="1"/>
      <c r="C108" s="12"/>
      <c r="D108" s="12"/>
      <c r="E108" s="12"/>
      <c r="F108" s="12"/>
      <c r="G108" s="4"/>
      <c r="H108" s="12"/>
      <c r="I108" s="12"/>
      <c r="J108" s="12"/>
      <c r="K108" s="7"/>
      <c r="L108" s="12"/>
      <c r="M108" s="3"/>
      <c r="N108" s="12"/>
    </row>
    <row r="109" spans="1:14" s="10" customFormat="1" x14ac:dyDescent="0.2">
      <c r="A109" s="38"/>
      <c r="B109" s="1"/>
      <c r="C109" s="12"/>
      <c r="D109" s="12"/>
      <c r="E109" s="12"/>
      <c r="F109" s="12"/>
      <c r="G109" s="4"/>
      <c r="H109" s="12"/>
      <c r="I109" s="12"/>
      <c r="J109" s="12"/>
      <c r="K109" s="7"/>
      <c r="L109" s="12"/>
      <c r="M109" s="3"/>
      <c r="N109" s="12"/>
    </row>
    <row r="110" spans="1:14" s="10" customFormat="1" x14ac:dyDescent="0.2">
      <c r="A110" s="38"/>
      <c r="B110" s="1"/>
      <c r="C110" s="12"/>
      <c r="D110" s="12"/>
      <c r="E110" s="12"/>
      <c r="F110" s="12"/>
      <c r="G110" s="4"/>
      <c r="H110" s="12"/>
      <c r="I110" s="12"/>
      <c r="J110" s="12"/>
      <c r="K110" s="7"/>
      <c r="L110" s="12"/>
      <c r="M110" s="3"/>
      <c r="N110" s="12"/>
    </row>
    <row r="111" spans="1:14" s="10" customFormat="1" x14ac:dyDescent="0.2">
      <c r="A111" s="38"/>
      <c r="B111" s="1"/>
      <c r="C111" s="12"/>
      <c r="D111" s="12"/>
      <c r="E111" s="12"/>
      <c r="F111" s="12"/>
      <c r="G111" s="4"/>
      <c r="H111" s="12"/>
      <c r="I111" s="12"/>
      <c r="J111" s="12"/>
      <c r="K111" s="7"/>
      <c r="L111" s="12"/>
      <c r="M111" s="3"/>
      <c r="N111" s="12"/>
    </row>
    <row r="112" spans="1:14" s="10" customFormat="1" x14ac:dyDescent="0.2">
      <c r="A112" s="38"/>
      <c r="B112" s="1"/>
      <c r="C112" s="12"/>
      <c r="D112" s="12"/>
      <c r="E112" s="12"/>
      <c r="F112" s="12"/>
      <c r="G112" s="4"/>
      <c r="H112" s="12"/>
      <c r="I112" s="12"/>
      <c r="J112" s="12"/>
      <c r="K112" s="7"/>
      <c r="L112" s="12"/>
      <c r="M112" s="3"/>
      <c r="N112" s="12"/>
    </row>
    <row r="113" spans="1:14" s="10" customFormat="1" x14ac:dyDescent="0.2">
      <c r="A113" s="38"/>
      <c r="B113" s="1"/>
      <c r="C113" s="12"/>
      <c r="D113" s="12"/>
      <c r="E113" s="12"/>
      <c r="F113" s="12"/>
      <c r="G113" s="4"/>
      <c r="H113" s="12"/>
      <c r="I113" s="12"/>
      <c r="J113" s="12"/>
      <c r="K113" s="7"/>
      <c r="L113" s="12"/>
      <c r="M113" s="3"/>
      <c r="N113" s="12"/>
    </row>
    <row r="114" spans="1:14" s="10" customFormat="1" x14ac:dyDescent="0.2">
      <c r="A114" s="38"/>
      <c r="B114" s="1"/>
      <c r="C114" s="12"/>
      <c r="D114" s="12"/>
      <c r="E114" s="12"/>
      <c r="F114" s="12"/>
      <c r="G114" s="4"/>
      <c r="H114" s="12"/>
      <c r="I114" s="12"/>
      <c r="J114" s="12"/>
      <c r="K114" s="7"/>
      <c r="L114" s="12"/>
      <c r="M114" s="3"/>
      <c r="N114" s="12"/>
    </row>
    <row r="115" spans="1:14" s="10" customFormat="1" x14ac:dyDescent="0.2">
      <c r="A115" s="38"/>
      <c r="B115" s="1"/>
      <c r="C115" s="12"/>
      <c r="D115" s="12"/>
      <c r="E115" s="12"/>
      <c r="F115" s="12"/>
      <c r="G115" s="4"/>
      <c r="H115" s="12"/>
      <c r="I115" s="12"/>
      <c r="J115" s="12"/>
      <c r="K115" s="7"/>
      <c r="L115" s="12"/>
      <c r="M115" s="3"/>
      <c r="N115" s="12"/>
    </row>
    <row r="116" spans="1:14" s="10" customFormat="1" x14ac:dyDescent="0.2">
      <c r="A116" s="38"/>
      <c r="B116" s="1"/>
      <c r="C116" s="12"/>
      <c r="D116" s="12"/>
      <c r="E116" s="12"/>
      <c r="F116" s="12"/>
      <c r="G116" s="4"/>
      <c r="H116" s="12"/>
      <c r="I116" s="12"/>
      <c r="J116" s="12"/>
      <c r="K116" s="7"/>
      <c r="L116" s="12"/>
      <c r="M116" s="3"/>
      <c r="N116" s="12"/>
    </row>
    <row r="117" spans="1:14" s="10" customFormat="1" x14ac:dyDescent="0.2">
      <c r="A117" s="38"/>
      <c r="B117" s="1"/>
      <c r="C117" s="12"/>
      <c r="D117" s="12"/>
      <c r="E117" s="12"/>
      <c r="F117" s="12"/>
      <c r="G117" s="4"/>
      <c r="H117" s="12"/>
      <c r="I117" s="12"/>
      <c r="J117" s="12"/>
      <c r="K117" s="7"/>
      <c r="L117" s="12"/>
      <c r="M117" s="3"/>
      <c r="N117" s="12"/>
    </row>
    <row r="118" spans="1:14" s="10" customFormat="1" x14ac:dyDescent="0.2">
      <c r="A118" s="38"/>
      <c r="B118" s="1"/>
      <c r="C118" s="12"/>
      <c r="D118" s="12"/>
      <c r="E118" s="12"/>
      <c r="F118" s="12"/>
      <c r="G118" s="4"/>
      <c r="H118" s="12"/>
      <c r="I118" s="12"/>
      <c r="J118" s="12"/>
      <c r="K118" s="7"/>
      <c r="L118" s="12"/>
      <c r="M118" s="3"/>
      <c r="N118" s="12"/>
    </row>
    <row r="119" spans="1:14" s="10" customFormat="1" x14ac:dyDescent="0.2">
      <c r="A119" s="38"/>
      <c r="B119" s="1"/>
      <c r="C119" s="12"/>
      <c r="D119" s="12"/>
      <c r="E119" s="12"/>
      <c r="F119" s="12"/>
      <c r="G119" s="4"/>
      <c r="H119" s="12"/>
      <c r="I119" s="12"/>
      <c r="J119" s="12"/>
      <c r="K119" s="7"/>
      <c r="L119" s="12"/>
      <c r="M119" s="3"/>
      <c r="N119" s="12"/>
    </row>
    <row r="120" spans="1:14" s="10" customFormat="1" x14ac:dyDescent="0.2">
      <c r="A120" s="38"/>
      <c r="B120" s="1"/>
      <c r="C120" s="12"/>
      <c r="D120" s="12"/>
      <c r="E120" s="12"/>
      <c r="F120" s="12"/>
      <c r="G120" s="4"/>
      <c r="H120" s="12"/>
      <c r="I120" s="12"/>
      <c r="J120" s="12"/>
      <c r="K120" s="7"/>
      <c r="L120" s="12"/>
      <c r="M120" s="3"/>
      <c r="N120" s="12"/>
    </row>
    <row r="121" spans="1:14" s="10" customFormat="1" x14ac:dyDescent="0.2">
      <c r="A121" s="38"/>
      <c r="B121" s="1"/>
      <c r="C121" s="12"/>
      <c r="D121" s="12"/>
      <c r="E121" s="12"/>
      <c r="F121" s="12"/>
      <c r="G121" s="4"/>
      <c r="H121" s="12"/>
      <c r="I121" s="12"/>
      <c r="J121" s="12"/>
      <c r="K121" s="7"/>
      <c r="L121" s="12"/>
      <c r="M121" s="3"/>
      <c r="N121" s="12"/>
    </row>
    <row r="122" spans="1:14" s="10" customFormat="1" x14ac:dyDescent="0.2">
      <c r="A122" s="38"/>
      <c r="B122" s="1"/>
      <c r="C122" s="12"/>
      <c r="D122" s="12"/>
      <c r="E122" s="12"/>
      <c r="F122" s="12"/>
      <c r="G122" s="4"/>
      <c r="H122" s="12"/>
      <c r="I122" s="12"/>
      <c r="J122" s="12"/>
      <c r="K122" s="7"/>
      <c r="L122" s="12"/>
      <c r="M122" s="3"/>
      <c r="N122" s="12"/>
    </row>
    <row r="123" spans="1:14" s="10" customFormat="1" x14ac:dyDescent="0.2">
      <c r="A123" s="38"/>
      <c r="B123" s="1"/>
      <c r="C123" s="12"/>
      <c r="D123" s="12"/>
      <c r="E123" s="12"/>
      <c r="F123" s="12"/>
      <c r="G123" s="4"/>
      <c r="H123" s="12"/>
      <c r="I123" s="12"/>
      <c r="J123" s="12"/>
      <c r="K123" s="7"/>
      <c r="L123" s="12"/>
      <c r="M123" s="3"/>
      <c r="N123" s="12"/>
    </row>
    <row r="124" spans="1:14" s="10" customFormat="1" x14ac:dyDescent="0.2">
      <c r="A124" s="38"/>
      <c r="B124" s="1"/>
      <c r="C124" s="12"/>
      <c r="D124" s="12"/>
      <c r="E124" s="12"/>
      <c r="F124" s="12"/>
      <c r="G124" s="4"/>
      <c r="H124" s="12"/>
      <c r="I124" s="12"/>
      <c r="J124" s="12"/>
      <c r="K124" s="7"/>
      <c r="L124" s="12"/>
      <c r="M124" s="3"/>
      <c r="N124" s="12"/>
    </row>
    <row r="125" spans="1:14" s="10" customFormat="1" x14ac:dyDescent="0.2">
      <c r="A125" s="38"/>
      <c r="B125" s="1"/>
      <c r="C125" s="12"/>
      <c r="D125" s="12"/>
      <c r="E125" s="12"/>
      <c r="F125" s="12"/>
      <c r="G125" s="4"/>
      <c r="H125" s="12"/>
      <c r="I125" s="12"/>
      <c r="J125" s="12"/>
      <c r="K125" s="7"/>
      <c r="L125" s="12"/>
      <c r="M125" s="3"/>
      <c r="N125" s="12"/>
    </row>
    <row r="126" spans="1:14" s="10" customFormat="1" x14ac:dyDescent="0.2">
      <c r="A126" s="38"/>
      <c r="B126" s="1"/>
      <c r="C126" s="12"/>
      <c r="D126" s="12"/>
      <c r="E126" s="12"/>
      <c r="F126" s="12"/>
      <c r="G126" s="4"/>
      <c r="H126" s="12"/>
      <c r="I126" s="12"/>
      <c r="J126" s="12"/>
      <c r="K126" s="7"/>
      <c r="L126" s="12"/>
      <c r="M126" s="3"/>
      <c r="N126" s="12"/>
    </row>
    <row r="127" spans="1:14" s="10" customFormat="1" x14ac:dyDescent="0.2">
      <c r="A127" s="38"/>
      <c r="B127" s="1"/>
      <c r="C127" s="12"/>
      <c r="D127" s="12"/>
      <c r="E127" s="12"/>
      <c r="F127" s="12"/>
      <c r="G127" s="4"/>
      <c r="H127" s="12"/>
      <c r="I127" s="12"/>
      <c r="J127" s="12"/>
      <c r="K127" s="7"/>
      <c r="L127" s="12"/>
      <c r="M127" s="3"/>
      <c r="N127" s="12"/>
    </row>
    <row r="128" spans="1:14" s="10" customFormat="1" x14ac:dyDescent="0.2">
      <c r="A128" s="38"/>
      <c r="B128" s="1"/>
      <c r="C128" s="12"/>
      <c r="D128" s="12"/>
      <c r="E128" s="12"/>
      <c r="F128" s="12"/>
      <c r="G128" s="4"/>
      <c r="H128" s="12"/>
      <c r="I128" s="12"/>
      <c r="J128" s="12"/>
      <c r="K128" s="7"/>
      <c r="L128" s="12"/>
      <c r="M128" s="3"/>
      <c r="N128" s="12"/>
    </row>
    <row r="129" spans="1:14" s="10" customFormat="1" x14ac:dyDescent="0.2">
      <c r="A129" s="38"/>
      <c r="B129" s="1"/>
      <c r="C129" s="12"/>
      <c r="D129" s="12"/>
      <c r="E129" s="12"/>
      <c r="F129" s="12"/>
      <c r="G129" s="4"/>
      <c r="H129" s="12"/>
      <c r="I129" s="12"/>
      <c r="J129" s="12"/>
      <c r="K129" s="7"/>
      <c r="L129" s="12"/>
      <c r="M129" s="3"/>
      <c r="N129" s="12"/>
    </row>
    <row r="130" spans="1:14" s="10" customFormat="1" x14ac:dyDescent="0.2">
      <c r="A130" s="38"/>
      <c r="B130" s="1"/>
      <c r="C130" s="12"/>
      <c r="D130" s="12"/>
      <c r="E130" s="12"/>
      <c r="F130" s="12"/>
      <c r="G130" s="4"/>
      <c r="H130" s="12"/>
      <c r="I130" s="12"/>
      <c r="J130" s="12"/>
      <c r="K130" s="7"/>
      <c r="L130" s="12"/>
      <c r="M130" s="3"/>
      <c r="N130" s="12"/>
    </row>
    <row r="131" spans="1:14" s="10" customFormat="1" x14ac:dyDescent="0.2">
      <c r="A131" s="38"/>
      <c r="B131" s="1"/>
      <c r="C131" s="12"/>
      <c r="D131" s="12"/>
      <c r="E131" s="12"/>
      <c r="F131" s="12"/>
      <c r="G131" s="4"/>
      <c r="H131" s="12"/>
      <c r="I131" s="12"/>
      <c r="J131" s="12"/>
      <c r="K131" s="7"/>
      <c r="L131" s="12"/>
      <c r="M131" s="3"/>
      <c r="N131" s="12"/>
    </row>
    <row r="132" spans="1:14" s="10" customFormat="1" x14ac:dyDescent="0.2">
      <c r="A132" s="38"/>
      <c r="B132" s="1"/>
      <c r="C132" s="12"/>
      <c r="D132" s="12"/>
      <c r="E132" s="12"/>
      <c r="F132" s="12"/>
      <c r="G132" s="4"/>
      <c r="H132" s="12"/>
      <c r="I132" s="12"/>
      <c r="J132" s="12"/>
      <c r="K132" s="7"/>
      <c r="L132" s="12"/>
      <c r="M132" s="3"/>
      <c r="N132" s="12"/>
    </row>
    <row r="133" spans="1:14" s="10" customFormat="1" x14ac:dyDescent="0.2">
      <c r="A133" s="38"/>
      <c r="B133" s="1"/>
      <c r="C133" s="12"/>
      <c r="D133" s="12"/>
      <c r="E133" s="12"/>
      <c r="F133" s="12"/>
      <c r="G133" s="4"/>
      <c r="H133" s="12"/>
      <c r="I133" s="12"/>
      <c r="J133" s="12"/>
      <c r="K133" s="7"/>
      <c r="L133" s="12"/>
      <c r="M133" s="3"/>
      <c r="N133" s="12"/>
    </row>
  </sheetData>
  <mergeCells count="24">
    <mergeCell ref="A2:A4"/>
    <mergeCell ref="A5:A11"/>
    <mergeCell ref="C45:C46"/>
    <mergeCell ref="D45:D46"/>
    <mergeCell ref="H45:H46"/>
    <mergeCell ref="M45:M46"/>
    <mergeCell ref="L45:L46"/>
    <mergeCell ref="K45:K46"/>
    <mergeCell ref="N45:N46"/>
    <mergeCell ref="E5:E8"/>
    <mergeCell ref="D20:D26"/>
    <mergeCell ref="A18:A28"/>
    <mergeCell ref="A12:A14"/>
    <mergeCell ref="A16:A17"/>
    <mergeCell ref="E20:E27"/>
    <mergeCell ref="A29:A31"/>
    <mergeCell ref="J45:J46"/>
    <mergeCell ref="I45:I46"/>
    <mergeCell ref="A32:A35"/>
    <mergeCell ref="A36:A42"/>
    <mergeCell ref="D38:D40"/>
    <mergeCell ref="A43:A44"/>
    <mergeCell ref="A45:A49"/>
    <mergeCell ref="B45:B46"/>
  </mergeCells>
  <hyperlinks>
    <hyperlink ref="I3" r:id="rId1" xr:uid="{00000000-0004-0000-0300-000001000000}"/>
    <hyperlink ref="I40" r:id="rId2" xr:uid="{00000000-0004-0000-0300-000003000000}"/>
    <hyperlink ref="I4" r:id="rId3" xr:uid="{00000000-0004-0000-0300-000005000000}"/>
    <hyperlink ref="I2" r:id="rId4" xr:uid="{00000000-0004-0000-0300-00000D000000}"/>
    <hyperlink ref="I49" r:id="rId5" xr:uid="{2CF8F65C-AD30-4946-81FB-28E8D5E44160}"/>
    <hyperlink ref="I47" r:id="rId6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ED6211C2-2F04-4BD3-AF7C-1CADEE2DF7F3}"/>
    <hyperlink ref="I48" r:id="rId7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0B218B99-D654-4807-81AB-0788A73D1A55}"/>
    <hyperlink ref="I12" r:id="rId8" xr:uid="{F9CB9185-53E2-4BCA-A021-275E08ED7F5C}"/>
    <hyperlink ref="I21" r:id="rId9" xr:uid="{1011F447-4B79-4824-9259-C8389BC58E1E}"/>
    <hyperlink ref="I22" r:id="rId10" xr:uid="{E248EF75-C44B-4726-B49B-1FCB60EC0C7D}"/>
    <hyperlink ref="I23" r:id="rId11" display="https://www.amazon.com/Corning-4980-500-Erlenmeyer-Rubber-Stopper/dp/B07D314YJD/ref=pd_sbs_328_1/138-0185559-4763779?_encoding=UTF8&amp;pd_rd_i=B07D314YJD&amp;pd_rd_r=565d5590-fd64-404f-bd98-b264f5b4cc68&amp;pd_rd_w=YERVL&amp;pd_rd_wg=2t8ne&amp;pf_rd_p=bdd201df-734f-454e-883c-73b0d8ccd4c3&amp;pf_rd_r=S6364DCXRMSBD28XCMHJ&amp;refRID=S6364DCXRMSBD28XCMHJ&amp;th=1" xr:uid="{08BF2228-BCC9-4768-BBE7-10AA9E17C2EF}"/>
    <hyperlink ref="I25" r:id="rId12" xr:uid="{D9418984-8CC9-4048-8F21-2BBCB456E357}"/>
    <hyperlink ref="I31" r:id="rId13" xr:uid="{FE000E20-895E-4B92-82E7-5B1FDBDD9488}"/>
    <hyperlink ref="I35" r:id="rId14" xr:uid="{84D263E1-90E9-459F-9662-C7F5961DD6DA}"/>
    <hyperlink ref="I38" r:id="rId15" xr:uid="{3D4699DF-0EB6-4D64-9441-A41A28155861}"/>
    <hyperlink ref="I39" r:id="rId16" xr:uid="{D2496AE4-9C17-4CC4-AFE3-B6B1CD689511}"/>
    <hyperlink ref="I42" r:id="rId17" xr:uid="{089DA770-2597-40E4-8356-792D534670DE}"/>
    <hyperlink ref="I8" r:id="rId18" xr:uid="{345532A4-7BD6-416A-A890-15D84017C827}"/>
  </hyperlinks>
  <pageMargins left="0.25" right="0.25" top="0.75" bottom="0.75" header="0.3" footer="0.3"/>
  <pageSetup paperSize="17" scale="56" fitToHeight="0" orientation="landscape" r:id="rId19"/>
  <headerFooter>
    <oddHeader>&amp;C5th Grade Supply List</oddHeader>
    <oddFooter>&amp;L5th Grade
Water Cycle&amp;C&amp;P of &amp;N&amp;R5th Grade
Water Cycle</oddFooter>
  </headerFooter>
  <rowBreaks count="2" manualBreakCount="2">
    <brk id="19" max="22" man="1"/>
    <brk id="44" max="22" man="1"/>
  </rowBreaks>
  <legacyDrawing r:id="rId2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"/>
  <sheetViews>
    <sheetView workbookViewId="0">
      <selection activeCell="A10" sqref="A10"/>
    </sheetView>
  </sheetViews>
  <sheetFormatPr defaultRowHeight="15" x14ac:dyDescent="0.25"/>
  <cols>
    <col min="1" max="1" width="11.42578125" customWidth="1"/>
    <col min="2" max="2" width="17.5703125" customWidth="1"/>
  </cols>
  <sheetData>
    <row r="1" spans="1:6" x14ac:dyDescent="0.25">
      <c r="A1" s="51" t="s">
        <v>54</v>
      </c>
      <c r="B1" s="51" t="s">
        <v>69</v>
      </c>
      <c r="E1" s="13"/>
      <c r="F1" s="13"/>
    </row>
    <row r="2" spans="1:6" x14ac:dyDescent="0.25">
      <c r="A2" s="52" t="s">
        <v>160</v>
      </c>
      <c r="B2" s="51">
        <v>34</v>
      </c>
      <c r="E2" s="14"/>
      <c r="F2" s="13"/>
    </row>
    <row r="3" spans="1:6" x14ac:dyDescent="0.25">
      <c r="A3" s="147" t="s">
        <v>64</v>
      </c>
      <c r="B3" s="147"/>
      <c r="E3" s="148"/>
      <c r="F3" s="148"/>
    </row>
    <row r="4" spans="1:6" x14ac:dyDescent="0.25">
      <c r="A4" s="53" t="s">
        <v>3</v>
      </c>
      <c r="B4" s="53">
        <v>1</v>
      </c>
      <c r="E4" s="9"/>
      <c r="F4" s="9"/>
    </row>
    <row r="5" spans="1:6" x14ac:dyDescent="0.25">
      <c r="A5" s="53" t="s">
        <v>118</v>
      </c>
      <c r="B5" s="53">
        <v>2</v>
      </c>
      <c r="E5" s="9"/>
      <c r="F5" s="9"/>
    </row>
    <row r="6" spans="1:6" x14ac:dyDescent="0.25">
      <c r="A6" s="53" t="s">
        <v>1</v>
      </c>
      <c r="B6" s="53">
        <v>8</v>
      </c>
      <c r="E6" s="9"/>
      <c r="F6" s="9"/>
    </row>
    <row r="7" spans="1:6" x14ac:dyDescent="0.25">
      <c r="A7" s="53" t="s">
        <v>104</v>
      </c>
      <c r="B7" s="53">
        <v>16</v>
      </c>
      <c r="E7" s="9"/>
      <c r="F7" s="9"/>
    </row>
    <row r="8" spans="1:6" x14ac:dyDescent="0.25">
      <c r="A8" s="53" t="s">
        <v>115</v>
      </c>
      <c r="B8" s="53">
        <v>24</v>
      </c>
      <c r="E8" s="9"/>
      <c r="F8" s="9"/>
    </row>
    <row r="9" spans="1:6" x14ac:dyDescent="0.25">
      <c r="A9" s="53" t="s">
        <v>117</v>
      </c>
      <c r="B9" s="53">
        <v>32</v>
      </c>
      <c r="E9" s="9"/>
      <c r="F9" s="9"/>
    </row>
    <row r="10" spans="1:6" x14ac:dyDescent="0.25">
      <c r="A10" s="53" t="s">
        <v>109</v>
      </c>
      <c r="B10" s="53">
        <v>192</v>
      </c>
      <c r="E10" s="9"/>
      <c r="F10" s="9"/>
    </row>
    <row r="11" spans="1:6" x14ac:dyDescent="0.25">
      <c r="A11" s="53" t="s">
        <v>110</v>
      </c>
      <c r="B11" s="53">
        <v>432</v>
      </c>
      <c r="E11" s="9"/>
      <c r="F11" s="9"/>
    </row>
    <row r="12" spans="1:6" x14ac:dyDescent="0.25">
      <c r="A12" s="53" t="s">
        <v>0</v>
      </c>
      <c r="B12" s="53">
        <v>17</v>
      </c>
      <c r="E12" s="9"/>
      <c r="F12" s="9"/>
    </row>
    <row r="13" spans="1:6" ht="26.25" customHeight="1" x14ac:dyDescent="0.25">
      <c r="A13" s="53" t="s">
        <v>99</v>
      </c>
      <c r="B13" s="53">
        <v>34</v>
      </c>
      <c r="E13" s="9"/>
      <c r="F13" s="9"/>
    </row>
    <row r="14" spans="1:6" x14ac:dyDescent="0.25">
      <c r="A14" s="53" t="s">
        <v>156</v>
      </c>
      <c r="B14" s="53">
        <v>51</v>
      </c>
      <c r="E14" s="9"/>
      <c r="F14" s="9"/>
    </row>
    <row r="15" spans="1:6" x14ac:dyDescent="0.25">
      <c r="A15" s="53" t="s">
        <v>157</v>
      </c>
      <c r="B15" s="53">
        <v>68</v>
      </c>
      <c r="E15" s="9"/>
      <c r="F15" s="9"/>
    </row>
    <row r="16" spans="1:6" x14ac:dyDescent="0.25">
      <c r="A16" s="53" t="s">
        <v>30</v>
      </c>
      <c r="B16" s="53">
        <v>34</v>
      </c>
      <c r="E16" s="9"/>
      <c r="F16" s="9"/>
    </row>
    <row r="17" spans="1:7" x14ac:dyDescent="0.25">
      <c r="A17" s="53" t="s">
        <v>101</v>
      </c>
      <c r="B17" s="53">
        <v>68</v>
      </c>
      <c r="E17" s="9"/>
      <c r="F17" s="9"/>
    </row>
    <row r="18" spans="1:7" x14ac:dyDescent="0.25">
      <c r="A18" s="53" t="s">
        <v>4</v>
      </c>
      <c r="B18" s="53">
        <v>1</v>
      </c>
      <c r="E18" s="9"/>
      <c r="F18" s="9"/>
    </row>
    <row r="19" spans="1:7" x14ac:dyDescent="0.25">
      <c r="A19" s="10"/>
      <c r="B19" s="10"/>
      <c r="E19" s="9"/>
      <c r="F19" s="9"/>
    </row>
    <row r="20" spans="1:7" x14ac:dyDescent="0.25">
      <c r="A20" s="10"/>
      <c r="B20" s="10"/>
      <c r="E20" s="9"/>
      <c r="F20" s="9"/>
    </row>
    <row r="21" spans="1:7" x14ac:dyDescent="0.25">
      <c r="A21" s="10"/>
      <c r="B21" s="10"/>
      <c r="E21" s="9"/>
      <c r="F21" s="9"/>
    </row>
    <row r="22" spans="1:7" x14ac:dyDescent="0.25">
      <c r="A22" s="10"/>
      <c r="B22" s="10"/>
      <c r="E22" s="9"/>
      <c r="F22" s="9"/>
    </row>
    <row r="23" spans="1:7" x14ac:dyDescent="0.25">
      <c r="A23" s="54" t="s">
        <v>158</v>
      </c>
      <c r="B23" s="55"/>
      <c r="C23" s="56"/>
      <c r="D23" s="56"/>
      <c r="E23" s="57"/>
      <c r="F23" s="57"/>
      <c r="G23" s="56"/>
    </row>
    <row r="24" spans="1:7" x14ac:dyDescent="0.25">
      <c r="A24" s="146" t="s">
        <v>159</v>
      </c>
      <c r="B24" s="146"/>
      <c r="C24" s="146"/>
      <c r="D24" s="146"/>
      <c r="E24" s="146"/>
      <c r="F24" s="146"/>
      <c r="G24" s="146"/>
    </row>
    <row r="25" spans="1:7" x14ac:dyDescent="0.25">
      <c r="A25" s="16" t="s">
        <v>70</v>
      </c>
      <c r="B25" s="15"/>
      <c r="C25" s="15"/>
      <c r="D25" s="9"/>
      <c r="E25" s="9"/>
    </row>
    <row r="26" spans="1:7" x14ac:dyDescent="0.25">
      <c r="A26" s="9"/>
      <c r="B26" s="9"/>
      <c r="E26" s="9"/>
      <c r="F26" s="9"/>
    </row>
    <row r="27" spans="1:7" x14ac:dyDescent="0.25">
      <c r="A27" s="9"/>
      <c r="B27" s="9"/>
      <c r="E27" s="9"/>
      <c r="F27" s="9"/>
    </row>
    <row r="28" spans="1:7" x14ac:dyDescent="0.25">
      <c r="A28" s="9"/>
      <c r="B28" s="9"/>
      <c r="E28" s="9"/>
      <c r="F28" s="9"/>
    </row>
    <row r="29" spans="1:7" x14ac:dyDescent="0.25">
      <c r="A29" s="9"/>
      <c r="B29" s="9"/>
      <c r="E29" s="9"/>
      <c r="F29" s="9"/>
    </row>
    <row r="30" spans="1:7" x14ac:dyDescent="0.25">
      <c r="A30" s="9"/>
      <c r="B30" s="9"/>
      <c r="E30" s="9"/>
      <c r="F30" s="9"/>
    </row>
  </sheetData>
  <mergeCells count="3">
    <mergeCell ref="A24:G24"/>
    <mergeCell ref="A3:B3"/>
    <mergeCell ref="E3:F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5th - FW</vt:lpstr>
      <vt:lpstr>5th - WC</vt:lpstr>
      <vt:lpstr>Classroom QTY</vt:lpstr>
      <vt:lpstr>'5th - FW'!Print_Area</vt:lpstr>
      <vt:lpstr>'5th - WC'!Print_Area</vt:lpstr>
      <vt:lpstr>'5th - FW'!Print_Titles</vt:lpstr>
      <vt:lpstr>'5th - WC'!Print_Titles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Jeffries</dc:creator>
  <cp:lastModifiedBy>Mai Ngoc Tran</cp:lastModifiedBy>
  <cp:lastPrinted>2016-10-13T23:04:13Z</cp:lastPrinted>
  <dcterms:created xsi:type="dcterms:W3CDTF">2014-06-03T21:51:17Z</dcterms:created>
  <dcterms:modified xsi:type="dcterms:W3CDTF">2020-01-10T18:35:49Z</dcterms:modified>
</cp:coreProperties>
</file>